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VI PODACI NE BRISATI\Desktop\Dom Maslina\DP\PDF i troškovnik u excell-u\"/>
    </mc:Choice>
  </mc:AlternateContent>
  <bookViews>
    <workbookView xWindow="0" yWindow="0" windowWidth="2172" windowHeight="0" tabRatio="468"/>
  </bookViews>
  <sheets>
    <sheet name="Dom Maslina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6" i="1" l="1"/>
  <c r="F122" i="1" l="1"/>
  <c r="F118" i="1"/>
  <c r="F101" i="1"/>
  <c r="F99" i="1"/>
  <c r="F52" i="1"/>
  <c r="F51" i="1"/>
  <c r="F50" i="1"/>
  <c r="F49" i="1"/>
  <c r="F46" i="1"/>
  <c r="F47" i="1"/>
  <c r="F45" i="1"/>
  <c r="F116" i="1"/>
  <c r="F35" i="1"/>
  <c r="F120" i="1"/>
  <c r="F130" i="1"/>
  <c r="F129" i="1"/>
  <c r="F132" i="1"/>
  <c r="F62" i="1"/>
  <c r="F73" i="1"/>
  <c r="F70" i="1"/>
  <c r="F58" i="1" l="1"/>
  <c r="F60" i="1"/>
  <c r="F94" i="1"/>
  <c r="F85" i="1"/>
  <c r="F82" i="1"/>
  <c r="F128" i="1" l="1"/>
  <c r="F136" i="1" l="1"/>
  <c r="F124" i="1" l="1"/>
  <c r="F134" i="1" l="1"/>
  <c r="F91" i="1" l="1"/>
  <c r="F79" i="1"/>
  <c r="F76" i="1"/>
  <c r="F97" i="1"/>
  <c r="F56" i="1"/>
  <c r="F37" i="1" l="1"/>
  <c r="F33" i="1"/>
  <c r="F39" i="1" l="1"/>
  <c r="F41" i="1" l="1"/>
  <c r="F42" i="1"/>
  <c r="F54" i="1"/>
  <c r="F138" i="1" s="1"/>
</calcChain>
</file>

<file path=xl/sharedStrings.xml><?xml version="1.0" encoding="utf-8"?>
<sst xmlns="http://schemas.openxmlformats.org/spreadsheetml/2006/main" count="170" uniqueCount="127">
  <si>
    <t>kom.</t>
  </si>
  <si>
    <t>Za sve slijedeće odnosne stavke u kojima nije posebno navedeno, podrazumijeva se:</t>
  </si>
  <si>
    <t>-  potrebita prepuštanja vodova na pozicijama izvora, razvoda i izvoda,</t>
  </si>
  <si>
    <t>Automatski instalacijski prekidač Iks=10kA:</t>
  </si>
  <si>
    <t>Instalacije moraju biti izvedene u skladu s važećim hrvatskim propisima i normama.</t>
  </si>
  <si>
    <t>-</t>
  </si>
  <si>
    <t>ml.</t>
  </si>
  <si>
    <t>Važne napomene:</t>
  </si>
  <si>
    <t>kompl.</t>
  </si>
  <si>
    <t xml:space="preserve">   uređaja uključivo sve potrebne tehnološke operacije, </t>
  </si>
  <si>
    <t xml:space="preserve"> - sav potreban nespecificirani sitni pričvrsni materijal (vijci, tipli, zakovice, pričvrsne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</si>
  <si>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</si>
  <si>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</si>
  <si>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</si>
  <si>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</si>
  <si>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</si>
  <si>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</si>
  <si>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</si>
  <si>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</si>
  <si>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</si>
  <si>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</si>
  <si>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</si>
  <si>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</si>
  <si>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</si>
  <si>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</si>
  <si>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</si>
  <si>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papir za konkretni printer provjeriti postavke kako se ne bi sakrio sadržaj ćelija.</t>
  </si>
  <si>
    <t xml:space="preserve">Kod nuđenja obvezno je nuditi sve stavke, onako kako su napisane, bez obzira hoće li za neke biti </t>
  </si>
  <si>
    <t xml:space="preserve">angažirana struka izvan osnovne elektrotehničke i bez obzira hoće li se ista stavka konzumirati </t>
  </si>
  <si>
    <t>tijekom izvođenja.</t>
  </si>
  <si>
    <t>06.1</t>
  </si>
  <si>
    <t>06.2</t>
  </si>
  <si>
    <t xml:space="preserve">Prije popunjavanja excell tablice provjeriti postavke samoizračunavanja te kod printanja na </t>
  </si>
  <si>
    <t>07.1</t>
  </si>
  <si>
    <t>07.2</t>
  </si>
  <si>
    <t>16</t>
  </si>
  <si>
    <t>Obuka osoblja (najmanje dvije osobe) o rukovanju centralom i izdvojenim panelom dojave požara.</t>
  </si>
  <si>
    <t>Dograđuju se slijedeći elementi:</t>
  </si>
  <si>
    <t>17</t>
  </si>
  <si>
    <t>18</t>
  </si>
  <si>
    <t xml:space="preserve">Troškovnik elektrotehničkih instalacija za uvođenje instalacije dojave požara </t>
  </si>
  <si>
    <t>u Dom Maslina u Dubrovniku, na adresi Vlaha Bukovca 5</t>
  </si>
  <si>
    <t xml:space="preserve">Označavanje svih elemenata sustava dojave požara.
Oznaka mora biti u obliku trajne i robusne tiskane naljepnice, s crnim znakovima na bijeloj podlozi normalno čitljivim s udaljenosti od 3 m.
</t>
  </si>
  <si>
    <t xml:space="preserve"> - nabava, doprema do gradilišta i ugradnja specificiranog materijala, odnosno sklopa, elementa  ili </t>
  </si>
  <si>
    <t xml:space="preserve"> - sva potrebna spajanja do pune funkcionalnosti uključujući sav potreban nespecificirani sitni spojni materijal    </t>
  </si>
  <si>
    <t xml:space="preserve">   (razvodne kutije do veličine 100x100 mm, izol. stezaljke, Cu/Sn stopice, vijci, lem, bužiri svih vrsta, izolir-trake i sl.)</t>
  </si>
  <si>
    <t xml:space="preserve">   obujmice i slični nosači jednog ili više kabela, perforirane trake, PVC vezice, gips, produžni mort i sl.),</t>
  </si>
  <si>
    <t xml:space="preserve"> - sve potrebne završne aktivnosti (raspremanje, čišćenje, odvoz viška i zaostalog materijala na mjesnu deponiju).</t>
  </si>
  <si>
    <t xml:space="preserve">Sav materijal i oprema moraju imati preteću dokumentaciju (izjave o sukladnosti, izjave o svojstvima, tehničke listove...) </t>
  </si>
  <si>
    <t>na hrvatskom jeziku latiničnim pismom.</t>
  </si>
  <si>
    <t xml:space="preserve">Centrala dojave požara, analogno-adresabilnog tipa s mikroprocesorskim upravljanjem, s jednom petljom sa 126 adresabilnih elemenata, s vlastitim rezervnim izvorom napajanja (suha akumulatorska baterija 2x12V/7Ah u kućištu centrale), certificirana za funkcioniranje s elementima po protokolu Apollo X95, s 5000 zapisa (dijagnostičkih) i 500 požarnih zapisa.
Centrala ima LCD zaslon min. 240x64 s bijelim pozadinskim osvjetljenjem, LED indikatore za požar, zonsko programiranje, napajanje i greške, zatim alfanumeričku tipkovnicu s mogućom navigacijom, tipke za reset, isključenje zvuka, ponovno uključenje zvuka i evakuaciju. Nadalje, centrala ima 2 nadzirana programabilna izlaza za sirene, svaki po 1A, 2 slobodna programabilna relejna izlaza 30V/1A, 1 serijski port RS232, 1 USB sučelje te 1 nadzirani programabilni ulaz. 
</t>
  </si>
  <si>
    <t>Programiranje centrale je preko ugrađene tipkovnice ili preko PC/laptopa s Windows aplikacijom. Centrala se redovno napaja mrežnim naponom 200-240VAC, 47-63Hz (+10% -15%), 1A max. te preko (uključene) suhe akumulatorske baterije 2x12V/7Ah.
Proizvod mora zadovoljavati zahtjeve normi: EN 54-2, EN 54-4 i EN 54-13.
Predviđena za ugradnju u posebni vatrootporni ormarić na zidu u elektro-sobi u prizemlju.
Proizvod Advanced MxPro 5101 ili jednakovrijedan.</t>
  </si>
  <si>
    <t>Suha akumulatorska baterija 2x12V/9Ah za zamjenu originalne baterije centrale.
Ova stavka će se konzumirati ukoliko se pokaže izvedivim ubacivanje izlaznih modula za isključenje gh uređaja po etažama, s etažnih razdjelnika i razdjelnika kuhinje.</t>
  </si>
  <si>
    <t xml:space="preserve">Programiranje centrale dojave požara uključivo sva potrebna prethodna ispitivanja, uvažavajući normom obvezujuća pravila za formiranje dojavnih područja i dojavnih grupa.
Programsko namještanje i usklađivanje parametara pojedinih adresabilnih elemenata/međuovisnih adresabilnih elemenata i svo potrebno programiranje i parametriranje centrale dojave požara u svrhu osnovnog funkcioniranja (dojava požara) kao i u svrhu djelovanja s pridruženom opremom: isključenje ventilacije u kuhinji i kotlovnici, isključenje pojedinih sustava GHV.
Uključeno i potrebno programiranje u svrhu međusobnog povezivanja s izdvojenim upravljačko-signalizacijskim panelom. </t>
  </si>
  <si>
    <t>Propisani tipski znakovi za označavanje vatrogasnog pristupa i puta do pozicije smještaja centrale dojave požara. Znakovi moraju biti robusne izvedbe i otporni na atmosferilije.</t>
  </si>
  <si>
    <t>Znak ''D1'' - vatrogasni pristup s javne prometne površine (dim. 21x7,4 cm).</t>
  </si>
  <si>
    <t>Znak ''D2'' - strelica za pokazivanje smjera pristupa do centrale dojave požara. 
Za postavljanje na zid. (dim. 29,7x10,5 cm).</t>
  </si>
  <si>
    <t xml:space="preserve">Znak ''D2'' - strelica za pokazivanje smjera pristupa do centrale dojave požara. 
Za postavljanje na stup, (dim. 29,7x10,5 cm), uključivo stup od pocinčane čelične cijevi h=2m i dvmin.=40 mm, sa zavarenom temeljnom pocinčanom čeličnom pločom dim. 250x250x5mm s ukupno četiri vijka s tiplama za učvršćenje na ravnu podlogu te zavarenom pocinčanom čeličnom pločom dim. 29,7x10,5 cm za postavljanje samog znaka.  </t>
  </si>
  <si>
    <t>Adresabilni ulazno/izlazni modul, s jednim ulaznim kanalom i jednim relejnim izlazom s beznaponskim kontaktom 1xCO 230V/5A, u pripadajućoj nadgradnoj kutiji s prednapregnućima za ulaze vodova, s izolatorom.
Za radni temperaturni raspon -40 do +70 oC, s IP54 razinom zaštite.
Proizvod mora zadovoljavati zahtjeve norme: EN 54-17 i EN 54-18.
Proizvod Apollo XP95 55000-875APO ili jednakovrijedan.</t>
  </si>
  <si>
    <t>Univerzalno podnožje za adresabilne elemente - automatske javljače, bez izolatora.
Proizvod Apollo XP95 45681-210 ili jednakovrijedan.</t>
  </si>
  <si>
    <t xml:space="preserve">Analogno adresabilni termički-termodiferencijalni javljač, s plastičnom kapom za zaštitu od prašine,  s funkcioniranjem prema protokolu XP95, s termistorskim temperaturnim senzorom koji generira podatak o porastu temperature, za detekciju brzo i sporo razvijajućih plamenih požara.
S crvenom LED indikacijom alarma, za radni napon napajanja 17-28VDC, za radni temperaturni raspon -20 do +60 oC, s IP23D razinom zaštite, s mogućnošću centraliziranog programskog namještanja osjetljivosti.
Proizvod mora zadovoljavati zahtjeve norme: EN 54-5, EN 54-6, EN 54-10.
Proizvod Apollo X95 55000-420APO ili jednakovrijedan.  
</t>
  </si>
  <si>
    <t xml:space="preserve">Analogno adresabilni kombinirani optičko-dimni/termički-termodiferencijalni javljač, s plastičnom kapom za zaštitu od prašine, s funkcioniranjem prema protokolu XP95, s labirintskom komorom s osjetljivom foto-ćelijom za praćenje raspršenja svjetla na česticama dima te istovremeno s termistorskim temperaturnim senzorom koji generira podatak o porastu temperature, za ranu detekciju tinjajućih i plamenih požara.
S crvenom LED indikacijom alarma, za radni napon napajanja 17-28VDC, za radni temperaturni raspon -20 do +60 oC, s IP23D razinom zaštite, s mogućnošću centraliziranog programskog namještanja osjetljivosti.
Proizvod mora zadovoljavati zahtjeve norme: EN 54-29.
Proizvod Apollo XP95 55000-885APO ili jednakovrijedan. </t>
  </si>
  <si>
    <t>Adresabilni ručni javljač požara sa zaštitnim stakalcem, za ugradnju na zid, s izolatorom petlje, s funkcioniranjem prema protokolu XP95, s mehaničkim  kontaktom koji se oslobađa pri razbijanju zaštitnog stakalca.
Za radni temperaturni raspon -20 do +60 oC, s IP24 razinom zaštite.
Proizvod mora zadovoljavati zahtjeve norme: EN 54-11, EN 54-17.
Proizvod Apollo XP95 55100-908APO ili jednakovrijedan.</t>
  </si>
  <si>
    <t>Vod JB-H(St)H 4x2x0,8 mm. 
Polaže se uglavnom u PVC kanalićima s poklopcem te manjim dijelom u samogasivim inst. cijevima u plitkim spuštenim stropovima ili iza gk obloga.
Nosači voda-elementi trasa u posebnim stavkama.
Obračun po srednjoj cijeni položenog dužnog metra voda bez obzira na način polaganja.</t>
  </si>
  <si>
    <t>Vod JB-H(St)H 2x2x0,8 mm. 
Polaže se uglavnom u PVC kanalićima s poklopcem te manjim dijelom u samogasivim inst. cijevima u plitkim spuštenim stropovima ili iza gk obloga.
Nosači voda-elementi trasa u posebnim stavkama.
Obračun po srednjoj cijeni položenog dužnog metra voda bez obzira na način polaganja.</t>
  </si>
  <si>
    <t>Vod TK 59 GM 1x4x0,8 mm. 
Polaže se izravno u žljebovima na vanjskim površinama.</t>
  </si>
  <si>
    <t>Vod H05VV-F 3x1,5 mm2. 
Polaže se uglavnom u PVC kanalićima s poklopcem te manjim dijelom u samogasivim inst. cijevima u plitkim spuštenim stropovima ili iza gk obloga.
Nosači voda-elementi trasa u posebnim stavkama.
Obračun po srednjoj cijeni položenog dužnog metra voda bez obzira na način polaganja.</t>
  </si>
  <si>
    <t xml:space="preserve"> - sva potrebna priprema izvođenja (alati, PVC pokrivne folije za skupljanje prašine tijekom radova na probojima i postavljanju</t>
  </si>
  <si>
    <t xml:space="preserve">    nosača vodova, ljestve, skele, sigurnosno vezivanje djelatnika...),</t>
  </si>
  <si>
    <t xml:space="preserve">Osiguranje privremenog napajanja električnom energijom za djelatnike tijekom izvođenja instalacije dojave požara, u vidu gradilišnog ee razdjelnika, uvažavajući odnosne propise s naročitim naglaskom na zaštitu od dodirnog napona.
</t>
  </si>
  <si>
    <t xml:space="preserve">Skidanje zidnih inox ormara u ostavi u kuhinji, zbog pristupa stropnoj zoni uza zid te ponovna ugradnja istih ormara nakon završetka dionice instalacije u toj prostoriji. </t>
  </si>
  <si>
    <t xml:space="preserve">Skidanje napuštene stropne rasvjetne tračnice u uredu u potkrovlju koja tračnica predstavlja zapreku postavljanju projektiranih PVC kanalića i vodova, uključivo postavljanje minijaturne nadgradne razvodne kutije na mjestu rasvjetnog izvoda tračnice. Prethodno izvršiti ispitivanje pripadnog voda i osigurati njegovo beznaponsko stanje. Tračnicu predati predstavniku investitora.
</t>
  </si>
  <si>
    <t>Izrada proboja za instalacije u konstruktivnim i pregradnim strukturama, promjera do 25mm i duljine do 55 cm, bez obzira na vrstu podloge, sa završnim ispunjanjem početaka/krajeva proboja građevinskim ljepilom.
Uključeno skupljanje i odvoz svog otpadnog materijala na mjesnu deponiju te ev. naknada za korištenje deponije.</t>
  </si>
  <si>
    <t xml:space="preserve">Izrada instalacijskih žljebova (klasičnim i električnim alatima), dim. (šxdub.) do 3x3 cm, sa završnim ispunjanjem istih (nakon postavljanja instalacija) produžnim mortom do zatečene razine obrade.
Uključeno skupljanje i odvoz svog otpadnog materijala na mjesnu deponiju te ev. naknada za korištenje deponije.
Nuditi srednju cijenu dužnog metra žlijeba bez obzira na vrstu podloge.
</t>
  </si>
  <si>
    <t xml:space="preserve">Propisano ispitivanje ispravnosti i funkcionalnosti sustava dojave požara sukladno programu kontrole i osiguranja kvalitete  - s uključenim projektno predviđenim međudjelovanjem s pridruženom opremom te izdavanje izvještaja / zapisnika / uvjerenja o prvom ispitivanju.
Izvodi ovlaštena pravna/fizička osoba.
</t>
  </si>
  <si>
    <t>bijeli.</t>
  </si>
  <si>
    <t>smeđi.</t>
  </si>
  <si>
    <t>Bojanje PVC kabelskog kanala s poklopcem u unutarnju boju za zidove/stropove, u dva premaza, uključujući ''primer'' za PVC. Boja prema zatečenoj boji u prostoriji.</t>
  </si>
  <si>
    <t>07.3</t>
  </si>
  <si>
    <t>plava boja.</t>
  </si>
  <si>
    <t>žuta boja.</t>
  </si>
  <si>
    <t>krem boja.</t>
  </si>
  <si>
    <t>PVC kabelski kanalić s poklopcem, dim. šxv=17x15 mm. Pričvršćuje se za podlogu vijcima odnosno vijcima s tiplama.
Uključeno precizno rezanje spojeva i kuteva te se podrazumijeva precizno, uredno i stabilno postavljanje.</t>
  </si>
  <si>
    <t>Instalacijska rebrasta samogasiva cijev, dv=25mm. Postavlja se izravno na vodove prije njihovog polaganja iznad plitkih spuštenih stropova i iza gk obloga.</t>
  </si>
  <si>
    <t>19</t>
  </si>
  <si>
    <t>20</t>
  </si>
  <si>
    <t>21</t>
  </si>
  <si>
    <t>22</t>
  </si>
  <si>
    <t>23</t>
  </si>
  <si>
    <t xml:space="preserve">Povezivanje modula za upravljanje ventilatorima u kotlovnici (u R-kot) i kuhinji (R-kuh), na način da se u vod svitka sklopnika ventilatora ubacuje NC kontakt modula. Uključeni vodiči za ožičenje kao i sav sitni i spojni materijal. </t>
  </si>
  <si>
    <t>24</t>
  </si>
  <si>
    <t>Ispitivanje četiriju etažnih razdjelnika kao i razdjelnika kuhinje, a zbog utvrđivanja, obzirom na stanje tih razdjelnika, je li moguće izvesti dogradnju kako bi se dodatnim izlaznim modulima moglo djelovati na isključenje split/multisplit opreme za grijanje i hlađenje u stanju požarne uzbune.
Dogradnjom bi se postojeći osigurački izvodi za split/multisplit sustave grijanja i hlađenja grupirali iza zajedničkog 3-polnog isklopnika nazivne struje 63A(80A) - u formi autom. instalacijskog prekidača - kojem bi bio prigrađen naponski 230V okidač i pogonski automatski inst. prekidač B10A. 
U seriji s prekidačem B10A bi se ubacili NO kontakti dodatnih pridruženih izlaznih modula.</t>
  </si>
  <si>
    <t>25</t>
  </si>
  <si>
    <t>26</t>
  </si>
  <si>
    <t>Stavka 26</t>
  </si>
  <si>
    <t>Otvaranje/zatvaranje ormara razdjelnika zbog pristupa elementima i ožičenju, prilagodba (pomicanje/premještanje) postojećih automatskih instalacijskih prekidača za gh jedinice (4 kom.) na DIN tračnicama te stvaranje mjesta za nove elemente, prilagodba postojećeg ožičenja i svo potrebno novo ožičenje i spajanje, s tuljcima i ostalim sitnim spojnim i pričvrsnim materijalom te oznakama novih elemenata.</t>
  </si>
  <si>
    <t xml:space="preserve">            - B10 A (za izvod za okidač za daljinski 
                         isklop 230V).</t>
  </si>
  <si>
    <t>Uključeno:</t>
  </si>
  <si>
    <t xml:space="preserve">            - 3-polni isklopnik nazivne struje 63A(80A) -
              u formi autom. instalacijskog prekidača -</t>
  </si>
  <si>
    <t xml:space="preserve">            - prigradni blok-okidač za daljinski isklop
              230V 3-polnog isklopnika uz grupu izvoda 
              za gh opremu. </t>
  </si>
  <si>
    <t>27</t>
  </si>
  <si>
    <t>28</t>
  </si>
  <si>
    <t>29</t>
  </si>
  <si>
    <t xml:space="preserve">Povezivanje modula za upravljanje gh opremom s četiriju etažnih razdjelnika i razdjelnika kuhinje, na način da se u vod svitka pridodanog okidača za daljinski isklop 230V ubacuje NO kontakt modula. Uključeni vodiči za ožičenje kao i sav sitni spojni i montažni materijal. </t>
  </si>
  <si>
    <t xml:space="preserve">Svjetiljka sigurnosne rasvjete za ugradnju na strop elektro-sobe u kojoj se smješta centrala dojave požara:
Nadgradna,  izvor LED min 125lm, 240V, 50Hz, 1W, simetrična optika, autonomija 3h, u pripravno spoju, s polikarbonatnim kućištem, LED indikacijom rada na mreži i na ugrađenoj bateriji, s ugrađenim elektroničkim sklopom koji štiti od potpunog pražnjenja baterije, s IP65 razinom zaštite i ENEC certifikatom. 
Uključen i vod NYM-J 3x1,5/3m, PVC kanalić s poklopcem 17x15mm/2m te spajanje na izvod u GRO (za rasvjetu unutar elektro-sobe) kao i sav sitni spojni i montažni materijal. 
</t>
  </si>
  <si>
    <t>30</t>
  </si>
  <si>
    <t>31</t>
  </si>
  <si>
    <t>32</t>
  </si>
  <si>
    <t>33</t>
  </si>
  <si>
    <t>34</t>
  </si>
  <si>
    <t>Ukupno:</t>
  </si>
  <si>
    <t xml:space="preserve">Izdvojeni signalizacijsko-upravljački panel centrale dojave požara koji ima funkciju prikaza svih događaja bitnih za dojavu požara objekta u cjelini te se preko njega može pokrenuti i proces uzbunjivanja u slučaju potvrđenog požara. Za praćenje 2000 požarnih zona.
Sadrži: Grafički LCD zaslon rezolucije min. 240x64 s bijelim pozadinskim osvjetljenjem, LED indikatore za požar, alarm, napajanje, grešku i sustav, zatim alfanumeričku tipkovnicu s omogućenom navigacijom te tipke za isključenje zvuka, utišavanje alarma, reseta te ponovnog aktiviranja zvuka. 
Napaja se preko napajačkog ulaza 24VDC (raspon 15-30VDC) ili posebnog vanjskog (nadziranog) napajača. 
S USB sučeljem i mogućnošću programiranja preko ugrađene tipkovnice ili preko PC/laptopa s Windows aplikacijom.
Panel će se ugraditi na zidu u sobi ''dežurstvo'' na 2. katu i spojiti s centralom.
Napajanje panela je s rezervnog napajačkog izvora na centrali.
Proizvod mora zadovoljavati zahtjeve normi: EN 54-2, EN 54-4 i EN 54-13.
Proizvod Advanced MxPro-5020 ili jednakovrijedan.
Uključen i poseban izvor napajanja 24VDC/150mA.
</t>
  </si>
  <si>
    <r>
      <t xml:space="preserve">Analogno adresabilni optičko-dimni javljač, s plastičnom kapom za zaštitu od prašine, s funkcioniranjem prema protokolu XP95, opremljen s labirintskom komorom s osjetljivom foto-ćelijom za praćenje raspršenja svjetla na česticama dima, za detekciju sporo razvijajućeg, tinjajućeg požara.
S crvenom LED indikacijom alarma, za radni napon napajanja 17-28VDC, za radni temperaturni raspon -20 do +60 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 xml:space="preserve">C, s IP44 razinom zaštite, s mogućnošću centraliziranog programskog namještanja osjetljivosti.
Proizvod mora zadovoljavati zahtjeve norme: EN 54-7.
Proizvod Apollo XP95 55000-600APO ili jednakovrijedan. 
</t>
    </r>
  </si>
  <si>
    <r>
      <t xml:space="preserve">Adresabilna sirena za uzbunjivanje, s bljeskalicom, za unutarnju ugradnju, jačine zvuka 100dB(A)/7m, s mogućnošću grupnog adresiranja, s opcijom isključenja bljeskalice, s izolatorom. 
Za radni temperaturni raspon -20 do +70 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</rPr>
      <t>C, s IP21 razinom zaštite.
Proizvod mora zadovoljavati zahtjeve norme: EN 54-3 i EN 54-17.
Proizvod Apollo XP95 55000-293APO ili jednakovrijedan.</t>
    </r>
  </si>
  <si>
    <r>
      <t xml:space="preserve">Adresabilna sirena s bljeskalicom, za vanjsku ugradnju, s izolatorom, jačine zvuka 100dB(A)/3m, s mogućnošću grupnog adresiranja, s izolatorom.
Za radni temperaturni raspon -10 do +55 </t>
    </r>
    <r>
      <rPr>
        <vertAlign val="superscript"/>
        <sz val="12"/>
        <rFont val="Arial"/>
        <family val="2"/>
      </rPr>
      <t>o</t>
    </r>
    <r>
      <rPr>
        <sz val="12"/>
        <rFont val="Arial"/>
        <family val="2"/>
        <charset val="238"/>
      </rPr>
      <t xml:space="preserve">C, s IP66 </t>
    </r>
    <r>
      <rPr>
        <sz val="12"/>
        <rFont val="Arial"/>
        <family val="2"/>
      </rPr>
      <t>razinom zaštite.
Proizvod mora zadovoljavati zahtjeve norme: EN 54-13 i EN 54-17.</t>
    </r>
    <r>
      <rPr>
        <sz val="12"/>
        <rFont val="Arial"/>
        <family val="2"/>
        <charset val="238"/>
      </rPr>
      <t xml:space="preserve">
Proizvod Apollo XP95 55000-298APO ili jednakovrijedan.</t>
    </r>
  </si>
  <si>
    <r>
      <t>Dogradnja postojećih etažnih razdjelnika i razdjelnika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kuhinje, gdje bi se postojeći osigurački izvodi za split/multisplit sustave grijanja i hlađenja grupirali iza zajedničkog 3-polnog isklopnika nazivne struje 63A(80A) - u formi autom. instalacijskog prekidača - kojem bi bio prigrađen naponski 230V okidač i pogonski automatski inst. prekidač B10A. 
U seriji s prekidačem B10A bi se ubacili NO kontakti dodatnih pridruženih izlaznih modula.</t>
    </r>
  </si>
  <si>
    <t>Napomena:
U slijedećim stavkama koje specificiraju opremu sustava dane su osnovne tehničko-tehnološke značajke opreme.
Navedeni konkretni proizvodi nisu obvezujući no ponuđeni proizvodi moraju u svemu imati značajke kao navedeni konkretni proizvodi ili bolje značajke, s pratećom dokumentacijom o kvaliteti i zadovoljavanju zahtjeva odnosnih normi.
Također, napominje se da su se u projektu uzimale funkcionalne i kvantitativne značajke navedenih konkretnih proizvoda pa ukoliko bi došlo do zamjene proizvoda drugima potrebno je dokumentacijom izvedenog stanja, po uzoru na projektnu dokumentaciju, obuhvatiti sve izmjene u opisima i proračunima.</t>
  </si>
  <si>
    <t xml:space="preserve">Napomena:
Slijedeće četiri stavke (25-28) su opcijske i konzumirati će se ukoliko se u tijeku radova prethodnim ispitivanjem utvrdi da je fizički moguće izvesti dogradnju četiriju etažnih razdjelnika te razdjelnika kuhinje ubacivanjem novih elemenata. </t>
  </si>
  <si>
    <t xml:space="preserve">Napomena:
Prema projektu, zbog stanja objekta i njegove stalne zauzetosti predviđeno je polaganje vodova uglavnom u PVC kabelskim kanalićima s poklopcem na zidnim i stropnim podlogama te manjim dijelom u samogasivim instalacijskim cijevima iznad plitkih spuštenih stropova i iza gk obloga te kroz proboje u konstruktivnim i pregradnim strukturama. 
(Općenito, vodovi dojave požara za unutarnje polaganje smiju se polagati pod žbukom samo ako su zaštićeni instalacijskim cijevima).
</t>
  </si>
  <si>
    <t xml:space="preserve">Vatrootporni (protupožarni) čelični ormar sive boje za smještaj centrale dojave požara, sa ostakljenim vratima, s dvije ventilacijske protupožarne ekspandirajuće rešetke, dimenzija šxvxdub.=80x80x25 cm, za ugradnju na zid.
Požarna otpornost čelične stijene je 90', a vrata 60'.
Uključeni čelični vijci i čelične tiple M12 za učvršćenje na zid. </t>
  </si>
  <si>
    <t>kom1.</t>
  </si>
  <si>
    <t>32.1</t>
  </si>
  <si>
    <t>32.2</t>
  </si>
  <si>
    <t>32.3</t>
  </si>
  <si>
    <t>35</t>
  </si>
  <si>
    <t xml:space="preserve">Nepredviđeni radovi su mogući, do 5% od ugovorenog iznosa po ovom troškovniku i za iste se neće prikazivati </t>
  </si>
  <si>
    <t>posebna stavka već će se, po potrebi, iskazati tijekom izvođenja.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</si>
</sst>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]\ * #,##0.00_ ;_ [$€]\ * \-#,##0.00_ ;_ [$€]\ * &quot;-&quot;??_ ;_ @_ "/>
  </numFmts>
  <fonts count="33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0"/>
      <name val="Helv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Consolas"/>
      <family val="3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3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1" fillId="3" borderId="0" applyNumberFormat="0" applyBorder="0" applyAlignment="0" applyProtection="0"/>
    <xf numFmtId="0" fontId="1" fillId="20" borderId="1" applyNumberFormat="0" applyFont="0" applyAlignment="0" applyProtection="0"/>
    <xf numFmtId="0" fontId="10" fillId="21" borderId="2" applyNumberFormat="0" applyAlignment="0" applyProtection="0"/>
    <xf numFmtId="0" fontId="18" fillId="22" borderId="3" applyNumberFormat="0" applyAlignment="0" applyProtection="0"/>
    <xf numFmtId="0" fontId="7" fillId="4" borderId="0" applyNumberFormat="0" applyBorder="0" applyAlignment="0" applyProtection="0"/>
    <xf numFmtId="164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2" fillId="7" borderId="2" applyNumberForma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9" fillId="21" borderId="7" applyNumberFormat="0" applyAlignment="0" applyProtection="0"/>
    <xf numFmtId="0" fontId="10" fillId="21" borderId="2" applyNumberFormat="0" applyAlignment="0" applyProtection="0"/>
    <xf numFmtId="0" fontId="17" fillId="0" borderId="8" applyNumberFormat="0" applyFill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4" fillId="0" borderId="0"/>
    <xf numFmtId="0" fontId="1" fillId="0" borderId="0"/>
    <xf numFmtId="0" fontId="1" fillId="20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9" fillId="21" borderId="7" applyNumberFormat="0" applyAlignment="0" applyProtection="0"/>
    <xf numFmtId="0" fontId="17" fillId="0" borderId="8" applyNumberFormat="0" applyFill="0" applyAlignment="0" applyProtection="0"/>
    <xf numFmtId="0" fontId="18" fillId="22" borderId="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7" borderId="2" applyNumberFormat="0" applyAlignment="0" applyProtection="0"/>
    <xf numFmtId="0" fontId="20" fillId="0" borderId="0" applyNumberFormat="0" applyFill="0" applyBorder="0" applyAlignment="0" applyProtection="0"/>
    <xf numFmtId="0" fontId="29" fillId="0" borderId="0"/>
    <xf numFmtId="0" fontId="1" fillId="0" borderId="0"/>
    <xf numFmtId="0" fontId="4" fillId="0" borderId="0"/>
  </cellStyleXfs>
  <cellXfs count="88">
    <xf numFmtId="0" fontId="0" fillId="0" borderId="0" xfId="0"/>
    <xf numFmtId="4" fontId="23" fillId="0" borderId="0" xfId="0" applyNumberFormat="1" applyFont="1" applyBorder="1"/>
    <xf numFmtId="0" fontId="23" fillId="0" borderId="0" xfId="0" applyFont="1" applyBorder="1"/>
    <xf numFmtId="4" fontId="25" fillId="0" borderId="0" xfId="0" applyNumberFormat="1" applyFont="1" applyFill="1" applyBorder="1"/>
    <xf numFmtId="4" fontId="26" fillId="0" borderId="0" xfId="0" applyNumberFormat="1" applyFont="1" applyBorder="1"/>
    <xf numFmtId="0" fontId="26" fillId="0" borderId="0" xfId="0" applyFont="1" applyBorder="1"/>
    <xf numFmtId="0" fontId="26" fillId="0" borderId="0" xfId="1" applyFont="1" applyFill="1" applyBorder="1"/>
    <xf numFmtId="4" fontId="26" fillId="0" borderId="0" xfId="1" applyNumberFormat="1" applyFont="1" applyFill="1" applyBorder="1"/>
    <xf numFmtId="0" fontId="26" fillId="0" borderId="0" xfId="0" applyNumberFormat="1" applyFont="1" applyBorder="1" applyAlignment="1">
      <alignment vertical="top" wrapText="1"/>
    </xf>
    <xf numFmtId="0" fontId="26" fillId="0" borderId="0" xfId="1" applyNumberFormat="1" applyFont="1" applyFill="1" applyBorder="1" applyAlignment="1">
      <alignment vertical="top" wrapText="1"/>
    </xf>
    <xf numFmtId="49" fontId="23" fillId="0" borderId="0" xfId="0" applyNumberFormat="1" applyFont="1" applyBorder="1" applyAlignment="1">
      <alignment horizontal="right" vertical="top"/>
    </xf>
    <xf numFmtId="49" fontId="26" fillId="0" borderId="0" xfId="0" applyNumberFormat="1" applyFont="1" applyBorder="1" applyAlignment="1">
      <alignment horizontal="right" vertical="top"/>
    </xf>
    <xf numFmtId="49" fontId="26" fillId="0" borderId="0" xfId="1" applyNumberFormat="1" applyFont="1" applyFill="1" applyBorder="1" applyAlignment="1">
      <alignment horizontal="right" vertical="top"/>
    </xf>
    <xf numFmtId="49" fontId="27" fillId="0" borderId="0" xfId="0" applyNumberFormat="1" applyFont="1" applyFill="1" applyBorder="1" applyAlignment="1">
      <alignment horizontal="right" vertical="top"/>
    </xf>
    <xf numFmtId="0" fontId="27" fillId="0" borderId="0" xfId="0" applyNumberFormat="1" applyFont="1" applyFill="1" applyBorder="1" applyAlignment="1">
      <alignment vertical="top" wrapText="1"/>
    </xf>
    <xf numFmtId="4" fontId="26" fillId="0" borderId="0" xfId="0" applyNumberFormat="1" applyFont="1" applyFill="1" applyBorder="1"/>
    <xf numFmtId="0" fontId="26" fillId="0" borderId="0" xfId="0" applyFont="1" applyFill="1" applyBorder="1"/>
    <xf numFmtId="49" fontId="26" fillId="0" borderId="0" xfId="75" applyNumberFormat="1" applyFont="1" applyFill="1" applyBorder="1" applyAlignment="1">
      <alignment horizontal="right" vertical="top"/>
    </xf>
    <xf numFmtId="49" fontId="26" fillId="0" borderId="0" xfId="75" applyNumberFormat="1" applyFont="1" applyFill="1" applyBorder="1" applyAlignment="1">
      <alignment horizontal="left"/>
    </xf>
    <xf numFmtId="4" fontId="26" fillId="0" borderId="0" xfId="75" applyNumberFormat="1" applyFont="1" applyFill="1" applyBorder="1" applyAlignment="1">
      <alignment horizontal="right"/>
    </xf>
    <xf numFmtId="4" fontId="25" fillId="0" borderId="0" xfId="1" applyNumberFormat="1" applyFont="1" applyFill="1" applyBorder="1"/>
    <xf numFmtId="0" fontId="25" fillId="0" borderId="0" xfId="1" applyNumberFormat="1" applyFont="1" applyFill="1" applyBorder="1" applyAlignment="1">
      <alignment vertical="top" wrapText="1"/>
    </xf>
    <xf numFmtId="4" fontId="26" fillId="0" borderId="0" xfId="75" applyNumberFormat="1" applyFont="1" applyFill="1" applyBorder="1"/>
    <xf numFmtId="0" fontId="26" fillId="0" borderId="0" xfId="75" applyNumberFormat="1" applyFont="1" applyFill="1" applyBorder="1" applyAlignment="1">
      <alignment horizontal="right" vertical="top" wrapText="1"/>
    </xf>
    <xf numFmtId="49" fontId="26" fillId="0" borderId="0" xfId="75" applyNumberFormat="1" applyFont="1" applyFill="1" applyBorder="1" applyAlignment="1">
      <alignment horizontal="right"/>
    </xf>
    <xf numFmtId="49" fontId="27" fillId="0" borderId="0" xfId="0" applyNumberFormat="1" applyFont="1" applyBorder="1" applyAlignment="1">
      <alignment horizontal="right" vertical="top"/>
    </xf>
    <xf numFmtId="0" fontId="27" fillId="0" borderId="0" xfId="0" applyFont="1" applyBorder="1"/>
    <xf numFmtId="4" fontId="27" fillId="0" borderId="0" xfId="0" applyNumberFormat="1" applyFont="1" applyBorder="1"/>
    <xf numFmtId="0" fontId="26" fillId="0" borderId="0" xfId="1" applyFont="1" applyFill="1" applyBorder="1" applyAlignment="1">
      <alignment horizontal="left"/>
    </xf>
    <xf numFmtId="0" fontId="26" fillId="0" borderId="0" xfId="0" applyNumberFormat="1" applyFont="1" applyBorder="1" applyAlignment="1">
      <alignment horizontal="justify" vertical="top" wrapText="1"/>
    </xf>
    <xf numFmtId="0" fontId="23" fillId="0" borderId="0" xfId="0" applyFont="1" applyFill="1" applyBorder="1"/>
    <xf numFmtId="4" fontId="23" fillId="0" borderId="0" xfId="0" applyNumberFormat="1" applyFont="1" applyFill="1" applyBorder="1"/>
    <xf numFmtId="4" fontId="23" fillId="0" borderId="0" xfId="74" applyNumberFormat="1" applyFont="1" applyBorder="1"/>
    <xf numFmtId="0" fontId="23" fillId="0" borderId="0" xfId="0" applyNumberFormat="1" applyFont="1" applyBorder="1" applyAlignment="1">
      <alignment vertical="top" wrapText="1"/>
    </xf>
    <xf numFmtId="0" fontId="26" fillId="0" borderId="0" xfId="1" applyNumberFormat="1" applyFont="1" applyFill="1" applyBorder="1" applyAlignment="1">
      <alignment vertical="top"/>
    </xf>
    <xf numFmtId="0" fontId="26" fillId="0" borderId="0" xfId="74" applyNumberFormat="1" applyFont="1" applyBorder="1" applyAlignment="1">
      <alignment vertical="top" wrapText="1"/>
    </xf>
    <xf numFmtId="4" fontId="26" fillId="0" borderId="0" xfId="74" applyNumberFormat="1" applyFont="1" applyBorder="1"/>
    <xf numFmtId="0" fontId="27" fillId="0" borderId="0" xfId="0" applyFont="1" applyFill="1" applyBorder="1"/>
    <xf numFmtId="4" fontId="27" fillId="0" borderId="0" xfId="0" applyNumberFormat="1" applyFont="1" applyFill="1" applyBorder="1"/>
    <xf numFmtId="0" fontId="27" fillId="0" borderId="0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horizontal="right" vertical="top"/>
    </xf>
    <xf numFmtId="0" fontId="28" fillId="0" borderId="0" xfId="0" applyFont="1" applyBorder="1"/>
    <xf numFmtId="4" fontId="28" fillId="0" borderId="0" xfId="0" applyNumberFormat="1" applyFont="1" applyBorder="1"/>
    <xf numFmtId="49" fontId="28" fillId="0" borderId="0" xfId="74" applyNumberFormat="1" applyFont="1" applyBorder="1" applyAlignment="1">
      <alignment horizontal="right" vertical="top"/>
    </xf>
    <xf numFmtId="49" fontId="28" fillId="0" borderId="0" xfId="74" applyNumberFormat="1" applyFont="1" applyBorder="1" applyAlignment="1">
      <alignment horizontal="right"/>
    </xf>
    <xf numFmtId="4" fontId="28" fillId="0" borderId="0" xfId="74" applyNumberFormat="1" applyFont="1" applyBorder="1"/>
    <xf numFmtId="49" fontId="23" fillId="0" borderId="0" xfId="74" applyNumberFormat="1" applyFont="1" applyFill="1" applyBorder="1" applyAlignment="1">
      <alignment horizontal="right" vertical="top"/>
    </xf>
    <xf numFmtId="49" fontId="26" fillId="0" borderId="0" xfId="74" applyNumberFormat="1" applyFont="1" applyBorder="1" applyAlignment="1">
      <alignment horizontal="right" vertical="top"/>
    </xf>
    <xf numFmtId="0" fontId="26" fillId="0" borderId="0" xfId="74" applyFont="1" applyBorder="1"/>
    <xf numFmtId="0" fontId="23" fillId="0" borderId="0" xfId="74" applyNumberFormat="1" applyFont="1" applyFill="1" applyBorder="1" applyAlignment="1">
      <alignment vertical="top" wrapText="1"/>
    </xf>
    <xf numFmtId="4" fontId="23" fillId="0" borderId="0" xfId="74" applyNumberFormat="1" applyFont="1" applyFill="1" applyBorder="1"/>
    <xf numFmtId="0" fontId="24" fillId="0" borderId="0" xfId="0" applyFont="1" applyFill="1" applyBorder="1"/>
    <xf numFmtId="0" fontId="24" fillId="0" borderId="0" xfId="0" applyFont="1" applyBorder="1"/>
    <xf numFmtId="49" fontId="23" fillId="0" borderId="0" xfId="0" applyNumberFormat="1" applyFont="1" applyFill="1" applyBorder="1" applyAlignment="1">
      <alignment horizontal="right" vertical="top"/>
    </xf>
    <xf numFmtId="49" fontId="26" fillId="0" borderId="0" xfId="74" applyNumberFormat="1" applyFont="1" applyFill="1" applyBorder="1" applyAlignment="1">
      <alignment horizontal="right" vertical="top"/>
    </xf>
    <xf numFmtId="49" fontId="26" fillId="0" borderId="0" xfId="0" applyNumberFormat="1" applyFont="1" applyFill="1" applyBorder="1" applyAlignment="1">
      <alignment vertical="top" wrapText="1"/>
    </xf>
    <xf numFmtId="2" fontId="27" fillId="0" borderId="0" xfId="0" applyNumberFormat="1" applyFont="1" applyFill="1" applyBorder="1" applyAlignment="1">
      <alignment horizontal="right" vertical="top"/>
    </xf>
    <xf numFmtId="0" fontId="26" fillId="0" borderId="0" xfId="0" applyFont="1" applyBorder="1" applyAlignment="1">
      <alignment horizontal="center"/>
    </xf>
    <xf numFmtId="0" fontId="26" fillId="0" borderId="0" xfId="75" applyNumberFormat="1" applyFont="1" applyFill="1" applyBorder="1" applyAlignment="1">
      <alignment vertical="top" wrapText="1"/>
    </xf>
    <xf numFmtId="0" fontId="25" fillId="0" borderId="0" xfId="1" applyFont="1" applyFill="1" applyBorder="1"/>
    <xf numFmtId="0" fontId="26" fillId="0" borderId="0" xfId="75" applyFont="1" applyFill="1" applyBorder="1" applyAlignment="1">
      <alignment horizontal="left"/>
    </xf>
    <xf numFmtId="0" fontId="26" fillId="0" borderId="10" xfId="75" applyNumberFormat="1" applyFont="1" applyFill="1" applyBorder="1" applyAlignment="1">
      <alignment vertical="top" wrapText="1"/>
    </xf>
    <xf numFmtId="49" fontId="26" fillId="0" borderId="10" xfId="75" applyNumberFormat="1" applyFont="1" applyFill="1" applyBorder="1" applyAlignment="1">
      <alignment horizontal="left"/>
    </xf>
    <xf numFmtId="4" fontId="26" fillId="0" borderId="10" xfId="75" applyNumberFormat="1" applyFont="1" applyFill="1" applyBorder="1" applyAlignment="1">
      <alignment horizontal="right"/>
    </xf>
    <xf numFmtId="49" fontId="30" fillId="0" borderId="0" xfId="0" applyNumberFormat="1" applyFont="1" applyFill="1" applyBorder="1" applyAlignment="1">
      <alignment horizontal="center"/>
    </xf>
    <xf numFmtId="0" fontId="31" fillId="0" borderId="0" xfId="0" applyFont="1" applyFill="1" applyBorder="1"/>
    <xf numFmtId="4" fontId="31" fillId="0" borderId="0" xfId="0" applyNumberFormat="1" applyFont="1" applyFill="1" applyBorder="1"/>
    <xf numFmtId="49" fontId="24" fillId="0" borderId="0" xfId="0" applyNumberFormat="1" applyFont="1" applyFill="1" applyBorder="1"/>
    <xf numFmtId="49" fontId="23" fillId="0" borderId="0" xfId="74" quotePrefix="1" applyNumberFormat="1" applyFont="1" applyFill="1" applyBorder="1" applyAlignment="1">
      <alignment horizontal="right" vertical="top"/>
    </xf>
    <xf numFmtId="49" fontId="23" fillId="0" borderId="0" xfId="0" applyNumberFormat="1" applyFont="1" applyFill="1" applyBorder="1" applyAlignment="1">
      <alignment horizontal="justify" vertical="top" wrapText="1"/>
    </xf>
    <xf numFmtId="49" fontId="23" fillId="0" borderId="0" xfId="74" applyNumberFormat="1" applyFont="1" applyBorder="1" applyAlignment="1">
      <alignment horizontal="right" vertical="top"/>
    </xf>
    <xf numFmtId="0" fontId="23" fillId="0" borderId="0" xfId="74" applyNumberFormat="1" applyFont="1" applyBorder="1" applyAlignment="1">
      <alignment vertical="top" wrapText="1"/>
    </xf>
    <xf numFmtId="49" fontId="26" fillId="0" borderId="0" xfId="1" applyNumberFormat="1" applyFont="1" applyFill="1" applyBorder="1" applyAlignment="1">
      <alignment vertical="top" wrapText="1"/>
    </xf>
    <xf numFmtId="0" fontId="26" fillId="0" borderId="0" xfId="1" applyFont="1" applyFill="1"/>
    <xf numFmtId="49" fontId="26" fillId="0" borderId="0" xfId="0" applyNumberFormat="1" applyFont="1" applyBorder="1" applyAlignment="1">
      <alignment vertical="top" wrapText="1"/>
    </xf>
    <xf numFmtId="49" fontId="25" fillId="0" borderId="0" xfId="0" applyNumberFormat="1" applyFont="1" applyFill="1" applyBorder="1" applyAlignment="1">
      <alignment vertical="top" wrapText="1"/>
    </xf>
    <xf numFmtId="49" fontId="26" fillId="0" borderId="10" xfId="0" applyNumberFormat="1" applyFont="1" applyFill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49" fontId="27" fillId="0" borderId="11" xfId="0" applyNumberFormat="1" applyFont="1" applyBorder="1" applyAlignment="1">
      <alignment horizontal="right" vertical="top"/>
    </xf>
    <xf numFmtId="0" fontId="27" fillId="0" borderId="11" xfId="0" applyNumberFormat="1" applyFont="1" applyBorder="1" applyAlignment="1">
      <alignment vertical="top" wrapText="1"/>
    </xf>
    <xf numFmtId="0" fontId="27" fillId="0" borderId="11" xfId="0" applyFont="1" applyBorder="1"/>
    <xf numFmtId="4" fontId="27" fillId="0" borderId="11" xfId="0" applyNumberFormat="1" applyFont="1" applyBorder="1"/>
    <xf numFmtId="0" fontId="23" fillId="0" borderId="10" xfId="0" applyFont="1" applyBorder="1" applyAlignment="1">
      <alignment vertical="top" wrapText="1"/>
    </xf>
    <xf numFmtId="49" fontId="23" fillId="0" borderId="0" xfId="0" applyNumberFormat="1" applyFont="1" applyFill="1" applyBorder="1" applyAlignment="1">
      <alignment vertical="top" wrapText="1"/>
    </xf>
    <xf numFmtId="49" fontId="23" fillId="0" borderId="0" xfId="91" applyNumberFormat="1" applyFont="1" applyFill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49" fontId="26" fillId="0" borderId="0" xfId="92" applyNumberFormat="1" applyFont="1" applyBorder="1" applyAlignment="1">
      <alignment vertical="top" wrapText="1"/>
    </xf>
    <xf numFmtId="49" fontId="30" fillId="0" borderId="0" xfId="0" applyNumberFormat="1" applyFont="1" applyFill="1" applyBorder="1" applyAlignment="1">
      <alignment horizontal="center"/>
    </xf>
  </cellXfs>
  <cellStyles count="93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20% - Isticanje1" xfId="8"/>
    <cellStyle name="20% - Isticanje2" xfId="9"/>
    <cellStyle name="20% - Isticanje3" xfId="10"/>
    <cellStyle name="20% - Isticanje4" xfId="11"/>
    <cellStyle name="20% - Isticanje5" xfId="12"/>
    <cellStyle name="20% - Isticanje6" xfId="13"/>
    <cellStyle name="40% - Accent1" xfId="14" builtinId="31" customBuiltin="1"/>
    <cellStyle name="40% - Accent2" xfId="15" builtinId="35" customBuiltin="1"/>
    <cellStyle name="40% - Accent3" xfId="16" builtinId="39" customBuiltin="1"/>
    <cellStyle name="40% - Accent4" xfId="17" builtinId="43" customBuiltin="1"/>
    <cellStyle name="40% - Accent5" xfId="18" builtinId="47" customBuiltin="1"/>
    <cellStyle name="40% - Accent6" xfId="19" builtinId="51" customBuiltin="1"/>
    <cellStyle name="40% - Isticanje2" xfId="20"/>
    <cellStyle name="40% - Isticanje3" xfId="21"/>
    <cellStyle name="40% - Isticanje4" xfId="22"/>
    <cellStyle name="40% - Isticanje5" xfId="23"/>
    <cellStyle name="40% - Isticanje6" xfId="24"/>
    <cellStyle name="40% - Naglasak1" xfId="25"/>
    <cellStyle name="60% - Accent1" xfId="26" builtinId="32" customBuiltin="1"/>
    <cellStyle name="60% - Accent2" xfId="27" builtinId="36" customBuiltin="1"/>
    <cellStyle name="60% - Accent3" xfId="28" builtinId="40" customBuiltin="1"/>
    <cellStyle name="60% - Accent4" xfId="29" builtinId="44" customBuiltin="1"/>
    <cellStyle name="60% - Accent5" xfId="30" builtinId="48" customBuiltin="1"/>
    <cellStyle name="60% - Accent6" xfId="31" builtinId="52" customBuiltin="1"/>
    <cellStyle name="60% - Isticanje1" xfId="32"/>
    <cellStyle name="60% - Isticanje2" xfId="33"/>
    <cellStyle name="60% - Isticanje3" xfId="34"/>
    <cellStyle name="60% - Isticanje4" xfId="35"/>
    <cellStyle name="60% - Isticanje5" xfId="36"/>
    <cellStyle name="60% - Isticanje6" xfId="37"/>
    <cellStyle name="Accent1" xfId="38" builtinId="29" customBuiltin="1"/>
    <cellStyle name="Accent2" xfId="39" builtinId="33" customBuiltin="1"/>
    <cellStyle name="Accent3" xfId="40" builtinId="37" customBuiltin="1"/>
    <cellStyle name="Accent4" xfId="41" builtinId="41" customBuiltin="1"/>
    <cellStyle name="Accent5" xfId="42" builtinId="45" customBuiltin="1"/>
    <cellStyle name="Accent6" xfId="43" builtinId="49" customBuiltin="1"/>
    <cellStyle name="Bad" xfId="44" builtinId="27" customBuiltin="1"/>
    <cellStyle name="Bilješka" xfId="45"/>
    <cellStyle name="Calculation" xfId="46" builtinId="22" customBuiltin="1"/>
    <cellStyle name="Check Cell" xfId="47" builtinId="23" customBuiltin="1"/>
    <cellStyle name="Dobro" xfId="48"/>
    <cellStyle name="Euro" xfId="49"/>
    <cellStyle name="Explanatory Text" xfId="50" builtinId="53" customBuiltin="1"/>
    <cellStyle name="Good" xfId="51" builtinId="26" customBuiltin="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Input" xfId="56" builtinId="20" customBuiltin="1"/>
    <cellStyle name="Isticanje1" xfId="57"/>
    <cellStyle name="Isticanje2" xfId="58"/>
    <cellStyle name="Isticanje3" xfId="59"/>
    <cellStyle name="Isticanje4" xfId="60"/>
    <cellStyle name="Isticanje5" xfId="61"/>
    <cellStyle name="Isticanje6" xfId="62"/>
    <cellStyle name="Izlaz" xfId="63"/>
    <cellStyle name="Izračun" xfId="64"/>
    <cellStyle name="Linked Cell" xfId="65" builtinId="24" customBuiltin="1"/>
    <cellStyle name="Loše" xfId="66"/>
    <cellStyle name="Naslov" xfId="67"/>
    <cellStyle name="Naslov 1" xfId="68"/>
    <cellStyle name="Naslov 2" xfId="69"/>
    <cellStyle name="Naslov 3" xfId="70"/>
    <cellStyle name="Naslov 4" xfId="71"/>
    <cellStyle name="Neutral" xfId="72" builtinId="28" customBuiltin="1"/>
    <cellStyle name="Neutralno" xfId="73"/>
    <cellStyle name="Normal" xfId="0" builtinId="0"/>
    <cellStyle name="Normal 3" xfId="91"/>
    <cellStyle name="Normal_Bolnica IV kat" xfId="74"/>
    <cellStyle name="Normal_Perak" xfId="75"/>
    <cellStyle name="Normalno 2 5 2" xfId="90"/>
    <cellStyle name="Note" xfId="76" builtinId="10" customBuiltin="1"/>
    <cellStyle name="Obično 2" xfId="77"/>
    <cellStyle name="Obično 2 2 3" xfId="78"/>
    <cellStyle name="Obično 2 4" xfId="79"/>
    <cellStyle name="Output" xfId="80" builtinId="21" customBuiltin="1"/>
    <cellStyle name="Povezana ćelija" xfId="81"/>
    <cellStyle name="Provjera ćelije" xfId="82"/>
    <cellStyle name="Style 1" xfId="1"/>
    <cellStyle name="Style 1 2 4" xfId="92"/>
    <cellStyle name="Tekst objašnjenja" xfId="83"/>
    <cellStyle name="Tekst upozorenja" xfId="84"/>
    <cellStyle name="Title" xfId="85" builtinId="15" customBuiltin="1"/>
    <cellStyle name="Total" xfId="86" builtinId="25" customBuiltin="1"/>
    <cellStyle name="Ukupni zbroj" xfId="87"/>
    <cellStyle name="Unos" xfId="88"/>
    <cellStyle name="Warning Text" xfId="8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4"/>
  <sheetViews>
    <sheetView showZeros="0" tabSelected="1" view="pageBreakPreview" zoomScaleNormal="100" zoomScaleSheetLayoutView="100" workbookViewId="0">
      <selection activeCell="F34" sqref="F34"/>
    </sheetView>
  </sheetViews>
  <sheetFormatPr defaultColWidth="9.109375" defaultRowHeight="15"/>
  <cols>
    <col min="1" max="1" width="7.5546875" style="10" customWidth="1"/>
    <col min="2" max="2" width="52.44140625" style="2" customWidth="1"/>
    <col min="3" max="3" width="7.6640625" style="2" customWidth="1"/>
    <col min="4" max="4" width="10.77734375" style="1" customWidth="1"/>
    <col min="5" max="5" width="21.44140625" style="1" customWidth="1"/>
    <col min="6" max="6" width="19.6640625" style="1" customWidth="1"/>
    <col min="7" max="7" width="17.109375" style="2" customWidth="1"/>
    <col min="8" max="8" width="12.109375" style="2" customWidth="1"/>
    <col min="9" max="13" width="9.109375" style="2"/>
    <col min="14" max="14" width="46.6640625" style="2" customWidth="1"/>
    <col min="15" max="16384" width="9.109375" style="2"/>
  </cols>
  <sheetData>
    <row r="2" spans="1:6" s="30" customFormat="1" ht="17.399999999999999">
      <c r="A2" s="87" t="s">
        <v>40</v>
      </c>
      <c r="B2" s="87"/>
      <c r="C2" s="87"/>
      <c r="D2" s="87"/>
      <c r="E2" s="87"/>
      <c r="F2" s="87"/>
    </row>
    <row r="3" spans="1:6" s="30" customFormat="1" ht="17.399999999999999">
      <c r="A3" s="87" t="s">
        <v>41</v>
      </c>
      <c r="B3" s="87"/>
      <c r="C3" s="87"/>
      <c r="D3" s="87"/>
      <c r="E3" s="87"/>
      <c r="F3" s="87"/>
    </row>
    <row r="4" spans="1:6" s="30" customFormat="1" ht="18" customHeight="1">
      <c r="A4" s="64"/>
      <c r="B4" s="64"/>
      <c r="C4" s="64"/>
      <c r="D4" s="64"/>
      <c r="E4" s="64"/>
      <c r="F4" s="64"/>
    </row>
    <row r="5" spans="1:6" s="30" customFormat="1" ht="15.6">
      <c r="A5" s="53"/>
      <c r="B5" s="51" t="s">
        <v>7</v>
      </c>
      <c r="C5" s="65"/>
      <c r="D5" s="66"/>
      <c r="E5" s="66"/>
      <c r="F5" s="66"/>
    </row>
    <row r="6" spans="1:6" s="30" customFormat="1" ht="6" customHeight="1">
      <c r="A6" s="53"/>
      <c r="B6" s="51"/>
      <c r="C6" s="31"/>
      <c r="D6" s="31"/>
      <c r="E6" s="31"/>
      <c r="F6" s="31"/>
    </row>
    <row r="7" spans="1:6" s="30" customFormat="1" ht="15.6">
      <c r="A7" s="53"/>
      <c r="B7" s="51" t="s">
        <v>1</v>
      </c>
      <c r="C7" s="31"/>
      <c r="D7" s="31"/>
      <c r="E7" s="31"/>
      <c r="F7" s="31"/>
    </row>
    <row r="8" spans="1:6" s="30" customFormat="1" ht="15.6">
      <c r="A8" s="53"/>
      <c r="B8" s="51" t="s">
        <v>43</v>
      </c>
      <c r="C8" s="31"/>
      <c r="D8" s="31"/>
      <c r="E8" s="31"/>
      <c r="F8" s="31"/>
    </row>
    <row r="9" spans="1:6" s="30" customFormat="1" ht="15.6">
      <c r="A9" s="53"/>
      <c r="B9" s="51" t="s">
        <v>9</v>
      </c>
      <c r="C9" s="31"/>
      <c r="D9" s="31"/>
      <c r="E9" s="31"/>
      <c r="F9" s="31"/>
    </row>
    <row r="10" spans="1:6" s="30" customFormat="1" ht="15.6">
      <c r="A10" s="53"/>
      <c r="B10" s="51" t="s">
        <v>10</v>
      </c>
      <c r="C10" s="31"/>
      <c r="D10" s="31"/>
      <c r="E10" s="31"/>
      <c r="F10" s="31"/>
    </row>
    <row r="11" spans="1:6" s="30" customFormat="1" ht="15.6">
      <c r="A11" s="53"/>
      <c r="B11" s="51" t="s">
        <v>46</v>
      </c>
      <c r="C11" s="31"/>
      <c r="D11" s="31"/>
      <c r="E11" s="31"/>
      <c r="F11" s="31"/>
    </row>
    <row r="12" spans="1:6" s="30" customFormat="1" ht="15.6">
      <c r="A12" s="53"/>
      <c r="B12" s="67" t="s">
        <v>2</v>
      </c>
      <c r="C12" s="31"/>
      <c r="D12" s="31"/>
      <c r="E12" s="31"/>
      <c r="F12" s="31"/>
    </row>
    <row r="13" spans="1:6" s="30" customFormat="1" ht="15.6">
      <c r="A13" s="53"/>
      <c r="B13" s="51" t="s">
        <v>44</v>
      </c>
      <c r="C13" s="31"/>
      <c r="D13" s="31"/>
      <c r="E13" s="31"/>
      <c r="F13" s="31"/>
    </row>
    <row r="14" spans="1:6" s="30" customFormat="1" ht="15.6">
      <c r="A14" s="53"/>
      <c r="B14" s="51" t="s">
        <v>45</v>
      </c>
      <c r="C14" s="31"/>
      <c r="D14" s="31"/>
      <c r="E14" s="31"/>
      <c r="F14" s="31"/>
    </row>
    <row r="15" spans="1:6" s="30" customFormat="1" ht="16.2" customHeight="1">
      <c r="A15" s="53"/>
      <c r="B15" s="51" t="s">
        <v>67</v>
      </c>
      <c r="C15" s="31"/>
      <c r="D15" s="31"/>
      <c r="E15" s="31"/>
      <c r="F15" s="31"/>
    </row>
    <row r="16" spans="1:6" s="30" customFormat="1" ht="16.2" customHeight="1">
      <c r="A16" s="53"/>
      <c r="B16" s="51" t="s">
        <v>68</v>
      </c>
      <c r="C16" s="31"/>
      <c r="D16" s="31"/>
      <c r="E16" s="31"/>
      <c r="F16" s="31"/>
    </row>
    <row r="17" spans="1:6" s="30" customFormat="1" ht="15.6">
      <c r="A17" s="53"/>
      <c r="B17" s="51" t="s">
        <v>47</v>
      </c>
      <c r="C17" s="31"/>
      <c r="D17" s="31"/>
      <c r="E17" s="31"/>
      <c r="F17" s="31"/>
    </row>
    <row r="18" spans="1:6" s="30" customFormat="1" ht="10.5" customHeight="1">
      <c r="A18" s="53"/>
      <c r="B18" s="51"/>
      <c r="C18" s="31"/>
      <c r="D18" s="31"/>
      <c r="E18" s="31"/>
      <c r="F18" s="31"/>
    </row>
    <row r="19" spans="1:6" s="30" customFormat="1" ht="15.6">
      <c r="A19" s="53"/>
      <c r="B19" s="51" t="s">
        <v>4</v>
      </c>
      <c r="C19" s="31"/>
      <c r="D19" s="31"/>
      <c r="E19" s="31"/>
      <c r="F19" s="31"/>
    </row>
    <row r="20" spans="1:6" s="30" customFormat="1" ht="15.6">
      <c r="A20" s="53"/>
      <c r="B20" s="51" t="s">
        <v>48</v>
      </c>
      <c r="C20" s="31"/>
      <c r="D20" s="31"/>
      <c r="E20" s="31"/>
      <c r="F20" s="31"/>
    </row>
    <row r="21" spans="1:6" s="30" customFormat="1" ht="15.6">
      <c r="A21" s="53"/>
      <c r="B21" s="51" t="s">
        <v>49</v>
      </c>
      <c r="C21" s="31"/>
      <c r="D21" s="31"/>
      <c r="E21" s="31"/>
      <c r="F21" s="31"/>
    </row>
    <row r="22" spans="1:6" s="30" customFormat="1" ht="10.5" customHeight="1">
      <c r="A22" s="53"/>
      <c r="B22" s="51"/>
      <c r="C22" s="31"/>
      <c r="D22" s="31"/>
      <c r="E22" s="31"/>
      <c r="F22" s="31"/>
    </row>
    <row r="23" spans="1:6" s="30" customFormat="1" ht="15.6">
      <c r="A23" s="53"/>
      <c r="B23" s="51" t="s">
        <v>32</v>
      </c>
      <c r="C23" s="31"/>
      <c r="D23" s="31"/>
      <c r="E23" s="31"/>
      <c r="F23" s="31"/>
    </row>
    <row r="24" spans="1:6" s="30" customFormat="1" ht="15.6">
      <c r="A24" s="53"/>
      <c r="B24" s="51" t="s">
        <v>26</v>
      </c>
      <c r="C24" s="31"/>
      <c r="D24" s="31"/>
      <c r="E24" s="31"/>
      <c r="F24" s="31"/>
    </row>
    <row r="25" spans="1:6" s="30" customFormat="1" ht="10.5" customHeight="1">
      <c r="A25" s="53"/>
      <c r="B25" s="51"/>
      <c r="C25" s="31"/>
      <c r="D25" s="31"/>
      <c r="E25" s="31"/>
      <c r="F25" s="31"/>
    </row>
    <row r="26" spans="1:6" s="30" customFormat="1" ht="15.6">
      <c r="A26" s="53"/>
      <c r="B26" s="51" t="s">
        <v>27</v>
      </c>
      <c r="C26" s="31"/>
      <c r="D26" s="31"/>
      <c r="E26" s="31"/>
      <c r="F26" s="31"/>
    </row>
    <row r="27" spans="1:6" s="30" customFormat="1" ht="15.6">
      <c r="A27" s="53"/>
      <c r="B27" s="51" t="s">
        <v>28</v>
      </c>
      <c r="C27" s="31"/>
      <c r="D27" s="31"/>
      <c r="E27" s="31"/>
      <c r="F27" s="31"/>
    </row>
    <row r="28" spans="1:6" s="30" customFormat="1" ht="15.6">
      <c r="A28" s="53"/>
      <c r="B28" s="51" t="s">
        <v>29</v>
      </c>
      <c r="C28" s="31"/>
      <c r="D28" s="31"/>
      <c r="E28" s="31"/>
      <c r="F28" s="31"/>
    </row>
    <row r="29" spans="1:6" s="30" customFormat="1" ht="15.6">
      <c r="A29" s="53"/>
      <c r="B29" s="51"/>
      <c r="C29" s="31"/>
      <c r="D29" s="31"/>
      <c r="E29" s="31"/>
      <c r="F29" s="31"/>
    </row>
    <row r="30" spans="1:6" ht="15.6">
      <c r="B30" s="52" t="s">
        <v>125</v>
      </c>
      <c r="C30" s="1"/>
    </row>
    <row r="31" spans="1:6" ht="15.6">
      <c r="B31" s="52" t="s">
        <v>126</v>
      </c>
      <c r="C31" s="1"/>
    </row>
    <row r="32" spans="1:6" ht="15.6">
      <c r="B32" s="52"/>
      <c r="C32" s="1"/>
    </row>
    <row r="33" spans="1:6" s="30" customFormat="1" ht="90">
      <c r="A33" s="68" t="s">
        <v>11</v>
      </c>
      <c r="B33" s="49" t="s">
        <v>69</v>
      </c>
      <c r="C33" s="50" t="s">
        <v>8</v>
      </c>
      <c r="D33" s="50">
        <v>1</v>
      </c>
      <c r="E33" s="31"/>
      <c r="F33" s="31">
        <f>D33*E33</f>
        <v>0</v>
      </c>
    </row>
    <row r="35" spans="1:6" s="30" customFormat="1" ht="142.80000000000001" customHeight="1">
      <c r="A35" s="68" t="s">
        <v>12</v>
      </c>
      <c r="B35" s="49" t="s">
        <v>71</v>
      </c>
      <c r="C35" s="50" t="s">
        <v>8</v>
      </c>
      <c r="D35" s="50">
        <v>1</v>
      </c>
      <c r="E35" s="31"/>
      <c r="F35" s="31">
        <f>D35*E35</f>
        <v>0</v>
      </c>
    </row>
    <row r="37" spans="1:6" s="30" customFormat="1" ht="79.8" customHeight="1">
      <c r="A37" s="68" t="s">
        <v>13</v>
      </c>
      <c r="B37" s="69" t="s">
        <v>70</v>
      </c>
      <c r="C37" s="50" t="s">
        <v>8</v>
      </c>
      <c r="D37" s="50">
        <v>1</v>
      </c>
      <c r="E37" s="31"/>
      <c r="F37" s="31">
        <f>D37*E37</f>
        <v>0</v>
      </c>
    </row>
    <row r="38" spans="1:6" s="30" customFormat="1">
      <c r="A38" s="53"/>
      <c r="C38" s="31"/>
      <c r="D38" s="31"/>
      <c r="E38" s="31"/>
      <c r="F38" s="31"/>
    </row>
    <row r="39" spans="1:6" s="30" customFormat="1" ht="155.4" customHeight="1">
      <c r="A39" s="46" t="s">
        <v>14</v>
      </c>
      <c r="B39" s="49" t="s">
        <v>73</v>
      </c>
      <c r="C39" s="50" t="s">
        <v>6</v>
      </c>
      <c r="D39" s="50">
        <v>15</v>
      </c>
      <c r="E39" s="31"/>
      <c r="F39" s="31">
        <f>D39*E39</f>
        <v>0</v>
      </c>
    </row>
    <row r="40" spans="1:6">
      <c r="B40" s="33"/>
      <c r="C40" s="1"/>
    </row>
    <row r="41" spans="1:6" ht="149.4" customHeight="1">
      <c r="A41" s="70" t="s">
        <v>15</v>
      </c>
      <c r="B41" s="71" t="s">
        <v>72</v>
      </c>
      <c r="C41" s="32" t="s">
        <v>0</v>
      </c>
      <c r="D41" s="32">
        <v>40</v>
      </c>
      <c r="F41" s="1">
        <f>D41*E41</f>
        <v>0</v>
      </c>
    </row>
    <row r="42" spans="1:6" s="30" customFormat="1">
      <c r="A42" s="46"/>
      <c r="B42" s="49"/>
      <c r="C42" s="50"/>
      <c r="D42" s="50"/>
      <c r="E42" s="31"/>
      <c r="F42" s="1">
        <f t="shared" ref="F42" si="0">D42*E42</f>
        <v>0</v>
      </c>
    </row>
    <row r="43" spans="1:6" s="6" customFormat="1" ht="189.6" customHeight="1">
      <c r="A43" s="17" t="s">
        <v>5</v>
      </c>
      <c r="B43" s="21" t="s">
        <v>118</v>
      </c>
      <c r="C43" s="18"/>
      <c r="D43" s="19"/>
      <c r="E43" s="20"/>
      <c r="F43" s="7"/>
    </row>
    <row r="44" spans="1:6" s="30" customFormat="1">
      <c r="A44" s="46"/>
      <c r="B44" s="49"/>
      <c r="C44" s="50"/>
      <c r="D44" s="50"/>
      <c r="E44" s="31"/>
      <c r="F44" s="1"/>
    </row>
    <row r="45" spans="1:6" s="5" customFormat="1" ht="112.8" customHeight="1">
      <c r="A45" s="47" t="s">
        <v>16</v>
      </c>
      <c r="B45" s="35" t="s">
        <v>82</v>
      </c>
      <c r="C45" s="48"/>
      <c r="D45" s="36"/>
      <c r="F45" s="15">
        <f>D45*E45</f>
        <v>0</v>
      </c>
    </row>
    <row r="46" spans="1:6" s="5" customFormat="1">
      <c r="A46" s="11" t="s">
        <v>30</v>
      </c>
      <c r="B46" s="34" t="s">
        <v>75</v>
      </c>
      <c r="C46" s="48" t="s">
        <v>6</v>
      </c>
      <c r="D46" s="36">
        <v>325</v>
      </c>
      <c r="F46" s="15">
        <f>D46*E46</f>
        <v>0</v>
      </c>
    </row>
    <row r="47" spans="1:6" s="5" customFormat="1">
      <c r="A47" s="11" t="s">
        <v>31</v>
      </c>
      <c r="B47" s="34" t="s">
        <v>76</v>
      </c>
      <c r="C47" s="48" t="s">
        <v>6</v>
      </c>
      <c r="D47" s="36">
        <v>40</v>
      </c>
      <c r="F47" s="15">
        <f>D47*E47</f>
        <v>0</v>
      </c>
    </row>
    <row r="48" spans="1:6" s="5" customFormat="1">
      <c r="A48" s="11"/>
      <c r="B48" s="8"/>
      <c r="D48" s="4"/>
      <c r="E48" s="4"/>
      <c r="F48" s="4"/>
    </row>
    <row r="49" spans="1:7" s="5" customFormat="1" ht="75" customHeight="1">
      <c r="A49" s="47" t="s">
        <v>17</v>
      </c>
      <c r="B49" s="35" t="s">
        <v>77</v>
      </c>
      <c r="C49" s="48"/>
      <c r="D49" s="36"/>
      <c r="F49" s="15">
        <f>D49*E49</f>
        <v>0</v>
      </c>
    </row>
    <row r="50" spans="1:7" s="5" customFormat="1">
      <c r="A50" s="11" t="s">
        <v>33</v>
      </c>
      <c r="B50" s="34" t="s">
        <v>79</v>
      </c>
      <c r="C50" s="48" t="s">
        <v>6</v>
      </c>
      <c r="D50" s="36">
        <v>4</v>
      </c>
      <c r="F50" s="15">
        <f>D50*E50</f>
        <v>0</v>
      </c>
    </row>
    <row r="51" spans="1:7" s="5" customFormat="1">
      <c r="A51" s="11" t="s">
        <v>34</v>
      </c>
      <c r="B51" s="34" t="s">
        <v>80</v>
      </c>
      <c r="C51" s="48" t="s">
        <v>6</v>
      </c>
      <c r="D51" s="36">
        <v>23</v>
      </c>
      <c r="F51" s="15">
        <f>D51*E51</f>
        <v>0</v>
      </c>
    </row>
    <row r="52" spans="1:7" s="5" customFormat="1">
      <c r="A52" s="11" t="s">
        <v>78</v>
      </c>
      <c r="B52" s="8" t="s">
        <v>81</v>
      </c>
      <c r="C52" s="48" t="s">
        <v>6</v>
      </c>
      <c r="D52" s="36">
        <v>1</v>
      </c>
      <c r="F52" s="15">
        <f>D52*E52</f>
        <v>0</v>
      </c>
    </row>
    <row r="53" spans="1:7" s="5" customFormat="1">
      <c r="A53" s="11"/>
      <c r="B53" s="8"/>
      <c r="D53" s="4"/>
      <c r="E53" s="4"/>
      <c r="F53" s="4"/>
    </row>
    <row r="54" spans="1:7" s="5" customFormat="1" ht="81.599999999999994" customHeight="1">
      <c r="A54" s="12" t="s">
        <v>18</v>
      </c>
      <c r="B54" s="9" t="s">
        <v>83</v>
      </c>
      <c r="C54" s="28" t="s">
        <v>6</v>
      </c>
      <c r="D54" s="7">
        <v>12</v>
      </c>
      <c r="E54" s="3"/>
      <c r="F54" s="15">
        <f>D54*E54</f>
        <v>0</v>
      </c>
      <c r="G54" s="16"/>
    </row>
    <row r="55" spans="1:7" s="16" customFormat="1" ht="15.6">
      <c r="A55" s="56"/>
      <c r="B55" s="55"/>
      <c r="D55" s="15"/>
      <c r="E55" s="15"/>
      <c r="F55" s="15"/>
    </row>
    <row r="56" spans="1:7" s="73" customFormat="1" ht="123.6" customHeight="1">
      <c r="A56" s="54" t="s">
        <v>19</v>
      </c>
      <c r="B56" s="72" t="s">
        <v>64</v>
      </c>
      <c r="C56" s="28" t="s">
        <v>6</v>
      </c>
      <c r="D56" s="7">
        <v>660</v>
      </c>
      <c r="E56" s="7"/>
      <c r="F56" s="15">
        <f>D56*E56</f>
        <v>0</v>
      </c>
    </row>
    <row r="57" spans="1:7" s="16" customFormat="1" ht="15.6">
      <c r="A57" s="56"/>
      <c r="B57" s="55"/>
      <c r="D57" s="15"/>
      <c r="E57" s="15"/>
      <c r="F57" s="15"/>
    </row>
    <row r="58" spans="1:7" s="73" customFormat="1" ht="124.2" customHeight="1">
      <c r="A58" s="54" t="s">
        <v>20</v>
      </c>
      <c r="B58" s="72" t="s">
        <v>63</v>
      </c>
      <c r="C58" s="28" t="s">
        <v>6</v>
      </c>
      <c r="D58" s="7">
        <v>28</v>
      </c>
      <c r="E58" s="7"/>
      <c r="F58" s="15">
        <f>D58*E58</f>
        <v>0</v>
      </c>
    </row>
    <row r="59" spans="1:7" s="16" customFormat="1" ht="15.6">
      <c r="A59" s="56"/>
      <c r="B59" s="55"/>
      <c r="D59" s="15"/>
      <c r="E59" s="15"/>
      <c r="F59" s="15"/>
    </row>
    <row r="60" spans="1:7" s="73" customFormat="1" ht="62.4" customHeight="1">
      <c r="A60" s="54" t="s">
        <v>21</v>
      </c>
      <c r="B60" s="72" t="s">
        <v>65</v>
      </c>
      <c r="C60" s="28" t="s">
        <v>6</v>
      </c>
      <c r="D60" s="7">
        <v>30</v>
      </c>
      <c r="E60" s="7"/>
      <c r="F60" s="15">
        <f>D60*E60</f>
        <v>0</v>
      </c>
    </row>
    <row r="61" spans="1:7" s="16" customFormat="1" ht="15.6">
      <c r="A61" s="56"/>
      <c r="B61" s="55"/>
      <c r="D61" s="15"/>
      <c r="E61" s="15"/>
      <c r="F61" s="15"/>
    </row>
    <row r="62" spans="1:7" s="73" customFormat="1" ht="125.4" customHeight="1">
      <c r="A62" s="54" t="s">
        <v>22</v>
      </c>
      <c r="B62" s="72" t="s">
        <v>66</v>
      </c>
      <c r="C62" s="28" t="s">
        <v>6</v>
      </c>
      <c r="D62" s="7">
        <v>28</v>
      </c>
      <c r="E62" s="7"/>
      <c r="F62" s="15">
        <f>D62*E62</f>
        <v>0</v>
      </c>
    </row>
    <row r="63" spans="1:7" s="16" customFormat="1" ht="15.6">
      <c r="A63" s="56"/>
      <c r="B63" s="55"/>
      <c r="D63" s="15"/>
      <c r="E63" s="15"/>
      <c r="F63" s="15"/>
    </row>
    <row r="64" spans="1:7" s="16" customFormat="1" ht="267.60000000000002" customHeight="1">
      <c r="A64" s="56"/>
      <c r="B64" s="75" t="s">
        <v>116</v>
      </c>
      <c r="D64" s="15"/>
      <c r="E64" s="15"/>
      <c r="F64" s="15"/>
    </row>
    <row r="65" spans="1:6" s="16" customFormat="1" ht="15.6">
      <c r="A65" s="56"/>
      <c r="B65" s="75"/>
      <c r="D65" s="15"/>
      <c r="E65" s="15"/>
      <c r="F65" s="15"/>
    </row>
    <row r="66" spans="1:6" s="16" customFormat="1" ht="136.80000000000001" customHeight="1">
      <c r="A66" s="54" t="s">
        <v>23</v>
      </c>
      <c r="B66" s="55" t="s">
        <v>119</v>
      </c>
      <c r="C66" s="16" t="s">
        <v>120</v>
      </c>
      <c r="D66" s="15">
        <v>1</v>
      </c>
      <c r="E66" s="15"/>
      <c r="F66" s="15">
        <f>D66*E66</f>
        <v>0</v>
      </c>
    </row>
    <row r="67" spans="1:6" s="16" customFormat="1" ht="15.6">
      <c r="A67" s="56"/>
      <c r="B67" s="55"/>
      <c r="D67" s="15"/>
      <c r="E67" s="15"/>
      <c r="F67" s="15"/>
    </row>
    <row r="68" spans="1:6" s="16" customFormat="1" ht="275.39999999999998" customHeight="1">
      <c r="A68" s="54" t="s">
        <v>24</v>
      </c>
      <c r="B68" s="77" t="s">
        <v>50</v>
      </c>
      <c r="D68" s="15"/>
      <c r="E68" s="15"/>
      <c r="F68" s="15"/>
    </row>
    <row r="69" spans="1:6" s="16" customFormat="1" ht="177.6" customHeight="1">
      <c r="A69" s="56"/>
      <c r="B69" s="77" t="s">
        <v>51</v>
      </c>
      <c r="D69" s="15"/>
      <c r="E69" s="15"/>
      <c r="F69" s="15"/>
    </row>
    <row r="70" spans="1:6" s="16" customFormat="1" ht="15.6">
      <c r="A70" s="56"/>
      <c r="B70" s="82"/>
      <c r="C70" s="16" t="s">
        <v>8</v>
      </c>
      <c r="D70" s="15">
        <v>1</v>
      </c>
      <c r="E70" s="15"/>
      <c r="F70" s="15">
        <f t="shared" ref="F70" si="1">D70*E70</f>
        <v>0</v>
      </c>
    </row>
    <row r="71" spans="1:6" s="16" customFormat="1" ht="15.6">
      <c r="A71" s="56"/>
      <c r="B71" s="55"/>
      <c r="D71" s="15"/>
      <c r="E71" s="15"/>
      <c r="F71" s="15"/>
    </row>
    <row r="72" spans="1:6" s="16" customFormat="1" ht="398.4" customHeight="1">
      <c r="A72" s="54" t="s">
        <v>25</v>
      </c>
      <c r="B72" s="55" t="s">
        <v>111</v>
      </c>
      <c r="D72" s="15"/>
      <c r="E72" s="15"/>
      <c r="F72" s="15"/>
    </row>
    <row r="73" spans="1:6" s="16" customFormat="1" ht="15.6">
      <c r="A73" s="56"/>
      <c r="B73" s="82"/>
      <c r="C73" s="16" t="s">
        <v>8</v>
      </c>
      <c r="D73" s="15">
        <v>1</v>
      </c>
      <c r="E73" s="15"/>
      <c r="F73" s="15">
        <f t="shared" ref="F73" si="2">D73*E73</f>
        <v>0</v>
      </c>
    </row>
    <row r="74" spans="1:6" s="16" customFormat="1" ht="15.6">
      <c r="A74" s="56"/>
      <c r="B74" s="55"/>
      <c r="D74" s="15"/>
      <c r="E74" s="15"/>
      <c r="F74" s="15"/>
    </row>
    <row r="75" spans="1:6" s="16" customFormat="1" ht="250.2" customHeight="1">
      <c r="A75" s="54" t="s">
        <v>35</v>
      </c>
      <c r="B75" s="55" t="s">
        <v>112</v>
      </c>
    </row>
    <row r="76" spans="1:6" s="16" customFormat="1" ht="15.6">
      <c r="A76" s="56"/>
      <c r="B76" s="76"/>
      <c r="C76" s="16" t="s">
        <v>0</v>
      </c>
      <c r="D76" s="15">
        <v>47</v>
      </c>
      <c r="E76" s="15"/>
      <c r="F76" s="15">
        <f>D76*E76</f>
        <v>0</v>
      </c>
    </row>
    <row r="77" spans="1:6" s="16" customFormat="1" ht="15.6">
      <c r="A77" s="56"/>
      <c r="B77" s="55"/>
      <c r="D77" s="15"/>
      <c r="E77" s="15"/>
      <c r="F77" s="15"/>
    </row>
    <row r="78" spans="1:6" s="16" customFormat="1" ht="264.60000000000002" customHeight="1">
      <c r="A78" s="54" t="s">
        <v>38</v>
      </c>
      <c r="B78" s="55" t="s">
        <v>60</v>
      </c>
    </row>
    <row r="79" spans="1:6" s="16" customFormat="1" ht="15.6">
      <c r="A79" s="56"/>
      <c r="B79" s="76"/>
      <c r="C79" s="16" t="s">
        <v>0</v>
      </c>
      <c r="D79" s="15">
        <v>10</v>
      </c>
      <c r="E79" s="15"/>
      <c r="F79" s="15">
        <f>D79*E79</f>
        <v>0</v>
      </c>
    </row>
    <row r="80" spans="1:6" s="16" customFormat="1" ht="15.6">
      <c r="A80" s="56"/>
      <c r="B80" s="55"/>
      <c r="D80" s="15"/>
      <c r="E80" s="15"/>
      <c r="F80" s="15"/>
    </row>
    <row r="81" spans="1:6" s="16" customFormat="1" ht="300.60000000000002" customHeight="1">
      <c r="A81" s="54" t="s">
        <v>39</v>
      </c>
      <c r="B81" s="83" t="s">
        <v>61</v>
      </c>
    </row>
    <row r="82" spans="1:6" s="16" customFormat="1" ht="15.6">
      <c r="A82" s="56"/>
      <c r="B82" s="76"/>
      <c r="C82" s="16" t="s">
        <v>0</v>
      </c>
      <c r="D82" s="15">
        <v>2</v>
      </c>
      <c r="E82" s="15"/>
      <c r="F82" s="15">
        <f t="shared" ref="F82" si="3">D82*E82</f>
        <v>0</v>
      </c>
    </row>
    <row r="83" spans="1:6" s="16" customFormat="1" ht="15.6">
      <c r="A83" s="56"/>
      <c r="B83" s="55"/>
      <c r="D83" s="15"/>
      <c r="E83" s="15"/>
      <c r="F83" s="15"/>
    </row>
    <row r="84" spans="1:6" s="16" customFormat="1" ht="200.4" customHeight="1">
      <c r="A84" s="54" t="s">
        <v>84</v>
      </c>
      <c r="B84" s="84" t="s">
        <v>62</v>
      </c>
    </row>
    <row r="85" spans="1:6" s="16" customFormat="1" ht="15.6">
      <c r="A85" s="56"/>
      <c r="B85" s="76"/>
      <c r="C85" s="16" t="s">
        <v>0</v>
      </c>
      <c r="D85" s="15">
        <v>15</v>
      </c>
      <c r="E85" s="15"/>
      <c r="F85" s="15">
        <f t="shared" ref="F85" si="4">D85*E85</f>
        <v>0</v>
      </c>
    </row>
    <row r="86" spans="1:6" s="16" customFormat="1" ht="15.6">
      <c r="A86" s="56"/>
      <c r="B86" s="55"/>
      <c r="D86" s="15"/>
      <c r="E86" s="15"/>
      <c r="F86" s="15"/>
    </row>
    <row r="87" spans="1:6" s="16" customFormat="1" ht="196.8" customHeight="1">
      <c r="A87" s="54" t="s">
        <v>85</v>
      </c>
      <c r="B87" s="55" t="s">
        <v>58</v>
      </c>
    </row>
    <row r="88" spans="1:6" s="16" customFormat="1" ht="15.6">
      <c r="A88" s="56"/>
      <c r="B88" s="76"/>
      <c r="C88" s="16" t="s">
        <v>0</v>
      </c>
      <c r="D88" s="15">
        <v>2</v>
      </c>
      <c r="E88" s="15"/>
      <c r="F88" s="15"/>
    </row>
    <row r="89" spans="1:6" s="16" customFormat="1" ht="15.6">
      <c r="A89" s="56"/>
      <c r="B89" s="55"/>
      <c r="D89" s="15"/>
      <c r="E89" s="15"/>
      <c r="F89" s="15"/>
    </row>
    <row r="90" spans="1:6" s="16" customFormat="1" ht="189.6" customHeight="1">
      <c r="A90" s="54" t="s">
        <v>86</v>
      </c>
      <c r="B90" s="55" t="s">
        <v>113</v>
      </c>
    </row>
    <row r="91" spans="1:6" s="16" customFormat="1" ht="15.6">
      <c r="A91" s="56"/>
      <c r="B91" s="76"/>
      <c r="C91" s="16" t="s">
        <v>0</v>
      </c>
      <c r="D91" s="15">
        <v>9</v>
      </c>
      <c r="E91" s="15"/>
      <c r="F91" s="15">
        <f>D91*E91</f>
        <v>0</v>
      </c>
    </row>
    <row r="92" spans="1:6" s="16" customFormat="1" ht="15.6">
      <c r="A92" s="56"/>
      <c r="B92" s="55"/>
      <c r="D92" s="15"/>
      <c r="E92" s="15"/>
      <c r="F92" s="15"/>
    </row>
    <row r="93" spans="1:6" s="16" customFormat="1" ht="172.8" customHeight="1">
      <c r="A93" s="54" t="s">
        <v>87</v>
      </c>
      <c r="B93" s="83" t="s">
        <v>114</v>
      </c>
    </row>
    <row r="94" spans="1:6" s="16" customFormat="1" ht="15.6">
      <c r="A94" s="56"/>
      <c r="B94" s="76"/>
      <c r="C94" s="16" t="s">
        <v>0</v>
      </c>
      <c r="D94" s="15">
        <v>4</v>
      </c>
      <c r="E94" s="15"/>
      <c r="F94" s="15">
        <f t="shared" ref="F94" si="5">D94*E94</f>
        <v>0</v>
      </c>
    </row>
    <row r="95" spans="1:6" s="16" customFormat="1" ht="15.6">
      <c r="A95" s="56"/>
      <c r="B95" s="55"/>
      <c r="D95" s="15"/>
      <c r="E95" s="15"/>
      <c r="F95" s="15"/>
    </row>
    <row r="96" spans="1:6" s="16" customFormat="1" ht="74.400000000000006" customHeight="1">
      <c r="A96" s="54" t="s">
        <v>88</v>
      </c>
      <c r="B96" s="55" t="s">
        <v>59</v>
      </c>
    </row>
    <row r="97" spans="1:6" s="16" customFormat="1" ht="15.6">
      <c r="A97" s="56"/>
      <c r="B97" s="76"/>
      <c r="C97" s="16" t="s">
        <v>0</v>
      </c>
      <c r="D97" s="15">
        <v>59</v>
      </c>
      <c r="E97" s="15"/>
      <c r="F97" s="15">
        <f>D97*E97</f>
        <v>0</v>
      </c>
    </row>
    <row r="99" spans="1:6" s="16" customFormat="1" ht="90.6" customHeight="1">
      <c r="A99" s="54" t="s">
        <v>90</v>
      </c>
      <c r="B99" s="55" t="s">
        <v>89</v>
      </c>
      <c r="C99" s="16" t="s">
        <v>8</v>
      </c>
      <c r="D99" s="15">
        <v>2</v>
      </c>
      <c r="E99" s="15"/>
      <c r="F99" s="15">
        <f>D99*E99</f>
        <v>0</v>
      </c>
    </row>
    <row r="101" spans="1:6" s="5" customFormat="1" ht="227.4" customHeight="1">
      <c r="A101" s="12" t="s">
        <v>92</v>
      </c>
      <c r="B101" s="85" t="s">
        <v>91</v>
      </c>
      <c r="C101" s="16" t="s">
        <v>8</v>
      </c>
      <c r="D101" s="15">
        <v>5</v>
      </c>
      <c r="E101" s="15"/>
      <c r="F101" s="15">
        <f>D101*E101</f>
        <v>0</v>
      </c>
    </row>
    <row r="103" spans="1:6" s="16" customFormat="1" ht="97.8" customHeight="1">
      <c r="A103" s="56"/>
      <c r="B103" s="75" t="s">
        <v>117</v>
      </c>
      <c r="D103" s="15"/>
      <c r="E103" s="15"/>
      <c r="F103" s="15"/>
    </row>
    <row r="104" spans="1:6" s="16" customFormat="1" ht="15.6">
      <c r="A104" s="56"/>
      <c r="B104" s="75"/>
      <c r="D104" s="15"/>
      <c r="E104" s="15"/>
      <c r="F104" s="15"/>
    </row>
    <row r="105" spans="1:6" s="16" customFormat="1" ht="206.4" customHeight="1">
      <c r="A105" s="54" t="s">
        <v>93</v>
      </c>
      <c r="B105" s="55" t="s">
        <v>58</v>
      </c>
    </row>
    <row r="106" spans="1:6" s="16" customFormat="1" ht="15.6">
      <c r="A106" s="56"/>
      <c r="B106" s="76"/>
      <c r="C106" s="16" t="s">
        <v>0</v>
      </c>
      <c r="D106" s="15">
        <v>5</v>
      </c>
      <c r="E106" s="15"/>
      <c r="F106" s="15"/>
    </row>
    <row r="107" spans="1:6" s="16" customFormat="1" ht="15.6">
      <c r="A107" s="56"/>
      <c r="B107" s="75"/>
      <c r="D107" s="15"/>
      <c r="E107" s="15"/>
      <c r="F107" s="15"/>
    </row>
    <row r="108" spans="1:6" s="6" customFormat="1" ht="148.19999999999999" customHeight="1">
      <c r="A108" s="12" t="s">
        <v>100</v>
      </c>
      <c r="B108" s="58" t="s">
        <v>115</v>
      </c>
      <c r="C108" s="59"/>
      <c r="D108" s="20"/>
      <c r="E108" s="20"/>
      <c r="F108" s="7"/>
    </row>
    <row r="109" spans="1:6" s="6" customFormat="1" ht="15.6">
      <c r="A109" s="12"/>
      <c r="B109" s="58" t="s">
        <v>97</v>
      </c>
      <c r="C109" s="59"/>
      <c r="D109" s="20"/>
      <c r="E109" s="20"/>
      <c r="F109" s="7"/>
    </row>
    <row r="110" spans="1:6" s="6" customFormat="1" ht="154.19999999999999" customHeight="1">
      <c r="A110" s="17" t="s">
        <v>5</v>
      </c>
      <c r="B110" s="58" t="s">
        <v>95</v>
      </c>
      <c r="C110" s="18" t="s">
        <v>8</v>
      </c>
      <c r="D110" s="22">
        <v>1</v>
      </c>
      <c r="E110" s="20"/>
      <c r="F110" s="7"/>
    </row>
    <row r="111" spans="1:6" s="6" customFormat="1" ht="15.6">
      <c r="A111" s="17"/>
      <c r="B111" s="58" t="s">
        <v>37</v>
      </c>
      <c r="C111" s="18"/>
      <c r="D111" s="22"/>
      <c r="E111" s="20"/>
      <c r="F111" s="7"/>
    </row>
    <row r="112" spans="1:6" s="6" customFormat="1" ht="15.6">
      <c r="A112" s="11" t="s">
        <v>5</v>
      </c>
      <c r="B112" s="58" t="s">
        <v>3</v>
      </c>
      <c r="C112" s="60"/>
      <c r="D112" s="22"/>
      <c r="E112" s="20"/>
      <c r="F112" s="7"/>
    </row>
    <row r="113" spans="1:7" s="6" customFormat="1" ht="42" customHeight="1">
      <c r="A113" s="11"/>
      <c r="B113" s="58" t="s">
        <v>96</v>
      </c>
      <c r="C113" s="18" t="s">
        <v>0</v>
      </c>
      <c r="D113" s="19">
        <v>1</v>
      </c>
      <c r="E113" s="20"/>
      <c r="F113" s="7"/>
    </row>
    <row r="114" spans="1:7" s="6" customFormat="1" ht="41.4" customHeight="1">
      <c r="A114" s="11"/>
      <c r="B114" s="58" t="s">
        <v>98</v>
      </c>
      <c r="C114" s="18" t="s">
        <v>0</v>
      </c>
      <c r="D114" s="19">
        <v>1</v>
      </c>
      <c r="E114" s="20"/>
      <c r="F114" s="7"/>
    </row>
    <row r="115" spans="1:7" s="6" customFormat="1" ht="58.8" customHeight="1">
      <c r="A115" s="11"/>
      <c r="B115" s="61" t="s">
        <v>99</v>
      </c>
      <c r="C115" s="62" t="s">
        <v>0</v>
      </c>
      <c r="D115" s="63">
        <v>1</v>
      </c>
      <c r="E115" s="20"/>
      <c r="F115" s="7"/>
    </row>
    <row r="116" spans="1:7" s="6" customFormat="1" ht="15.6">
      <c r="A116" s="17"/>
      <c r="B116" s="23" t="s">
        <v>94</v>
      </c>
      <c r="C116" s="24" t="s">
        <v>8</v>
      </c>
      <c r="D116" s="22">
        <v>5</v>
      </c>
      <c r="E116" s="20"/>
      <c r="F116" s="7">
        <f>D116*E116</f>
        <v>0</v>
      </c>
    </row>
    <row r="118" spans="1:7" s="16" customFormat="1" ht="111.6" customHeight="1">
      <c r="A118" s="54" t="s">
        <v>101</v>
      </c>
      <c r="B118" s="55" t="s">
        <v>103</v>
      </c>
      <c r="C118" s="16" t="s">
        <v>8</v>
      </c>
      <c r="D118" s="15">
        <v>5</v>
      </c>
      <c r="E118" s="15"/>
      <c r="F118" s="15">
        <f>D118*E118</f>
        <v>0</v>
      </c>
    </row>
    <row r="120" spans="1:7" s="16" customFormat="1" ht="113.4" customHeight="1">
      <c r="A120" s="54" t="s">
        <v>102</v>
      </c>
      <c r="B120" s="55" t="s">
        <v>52</v>
      </c>
      <c r="C120" s="16" t="s">
        <v>8</v>
      </c>
      <c r="D120" s="15">
        <v>1</v>
      </c>
      <c r="E120" s="15"/>
      <c r="F120" s="15">
        <f t="shared" ref="F120" si="6">D120*E120</f>
        <v>0</v>
      </c>
    </row>
    <row r="122" spans="1:7" s="5" customFormat="1" ht="233.4" customHeight="1">
      <c r="A122" s="11" t="s">
        <v>105</v>
      </c>
      <c r="B122" s="8" t="s">
        <v>104</v>
      </c>
      <c r="C122" s="16" t="s">
        <v>8</v>
      </c>
      <c r="D122" s="15">
        <v>1</v>
      </c>
      <c r="E122" s="15"/>
      <c r="F122" s="15">
        <f t="shared" ref="F122" si="7">D122*E122</f>
        <v>0</v>
      </c>
    </row>
    <row r="124" spans="1:7" s="16" customFormat="1" ht="87" customHeight="1">
      <c r="A124" s="54" t="s">
        <v>106</v>
      </c>
      <c r="B124" s="55" t="s">
        <v>42</v>
      </c>
      <c r="C124" s="16" t="s">
        <v>8</v>
      </c>
      <c r="D124" s="15">
        <v>1</v>
      </c>
      <c r="E124" s="15"/>
      <c r="F124" s="15">
        <f t="shared" ref="F124" si="8">D124*E124</f>
        <v>0</v>
      </c>
    </row>
    <row r="125" spans="1:7" s="16" customFormat="1">
      <c r="A125" s="54"/>
      <c r="B125" s="55"/>
      <c r="D125" s="15"/>
      <c r="E125" s="15"/>
      <c r="F125" s="15"/>
    </row>
    <row r="126" spans="1:7" s="16" customFormat="1" hidden="1">
      <c r="A126" s="54"/>
      <c r="B126" s="55"/>
      <c r="C126" s="55"/>
      <c r="E126" s="15"/>
      <c r="F126" s="15"/>
      <c r="G126" s="15"/>
    </row>
    <row r="127" spans="1:7" s="16" customFormat="1" ht="85.8" customHeight="1">
      <c r="A127" s="54" t="s">
        <v>107</v>
      </c>
      <c r="B127" s="55" t="s">
        <v>54</v>
      </c>
    </row>
    <row r="128" spans="1:7" s="16" customFormat="1" ht="49.2" customHeight="1">
      <c r="A128" s="54" t="s">
        <v>121</v>
      </c>
      <c r="B128" s="55" t="s">
        <v>55</v>
      </c>
      <c r="C128" s="16" t="s">
        <v>0</v>
      </c>
      <c r="D128" s="15">
        <v>1</v>
      </c>
      <c r="E128" s="15"/>
      <c r="F128" s="15">
        <f t="shared" ref="F128" si="9">D128*E128</f>
        <v>0</v>
      </c>
      <c r="G128" s="15"/>
    </row>
    <row r="129" spans="1:7" s="16" customFormat="1" ht="64.8" customHeight="1">
      <c r="A129" s="54" t="s">
        <v>122</v>
      </c>
      <c r="B129" s="55" t="s">
        <v>56</v>
      </c>
      <c r="C129" s="16" t="s">
        <v>0</v>
      </c>
      <c r="D129" s="15">
        <v>4</v>
      </c>
      <c r="E129" s="15"/>
      <c r="F129" s="15">
        <f t="shared" ref="F129" si="10">D129*E129</f>
        <v>0</v>
      </c>
      <c r="G129" s="15"/>
    </row>
    <row r="130" spans="1:7" s="16" customFormat="1" ht="159" customHeight="1">
      <c r="A130" s="54" t="s">
        <v>123</v>
      </c>
      <c r="B130" s="55" t="s">
        <v>57</v>
      </c>
      <c r="C130" s="16" t="s">
        <v>0</v>
      </c>
      <c r="D130" s="15">
        <v>6</v>
      </c>
      <c r="E130" s="15"/>
      <c r="F130" s="15">
        <f t="shared" ref="F130" si="11">D130*E130</f>
        <v>0</v>
      </c>
      <c r="G130" s="15"/>
    </row>
    <row r="131" spans="1:7" s="16" customFormat="1">
      <c r="A131" s="54"/>
      <c r="B131" s="55"/>
      <c r="C131" s="55"/>
      <c r="E131" s="15"/>
      <c r="F131" s="15"/>
      <c r="G131" s="15"/>
    </row>
    <row r="132" spans="1:7" s="16" customFormat="1" ht="246" customHeight="1">
      <c r="A132" s="54" t="s">
        <v>108</v>
      </c>
      <c r="B132" s="86" t="s">
        <v>53</v>
      </c>
      <c r="C132" s="16" t="s">
        <v>8</v>
      </c>
      <c r="D132" s="15">
        <v>1</v>
      </c>
      <c r="E132" s="15"/>
      <c r="F132" s="15">
        <f t="shared" ref="F132" si="12">D132*E132</f>
        <v>0</v>
      </c>
    </row>
    <row r="133" spans="1:7" s="16" customFormat="1">
      <c r="A133" s="54"/>
      <c r="B133" s="55"/>
      <c r="C133" s="55"/>
      <c r="E133" s="15"/>
      <c r="F133" s="15"/>
      <c r="G133" s="15"/>
    </row>
    <row r="134" spans="1:7" s="5" customFormat="1" ht="122.4" customHeight="1">
      <c r="A134" s="11" t="s">
        <v>109</v>
      </c>
      <c r="B134" s="29" t="s">
        <v>74</v>
      </c>
      <c r="C134" s="57" t="s">
        <v>8</v>
      </c>
      <c r="D134" s="36">
        <v>1</v>
      </c>
      <c r="E134" s="3"/>
      <c r="F134" s="15">
        <f>D134*E134</f>
        <v>0</v>
      </c>
    </row>
    <row r="135" spans="1:7" s="5" customFormat="1" ht="15.6">
      <c r="A135" s="11"/>
      <c r="B135" s="29"/>
      <c r="C135" s="57"/>
      <c r="D135" s="36"/>
      <c r="E135" s="3"/>
      <c r="F135" s="15"/>
    </row>
    <row r="136" spans="1:7" s="16" customFormat="1" ht="43.8" customHeight="1">
      <c r="A136" s="54" t="s">
        <v>124</v>
      </c>
      <c r="B136" s="74" t="s">
        <v>36</v>
      </c>
      <c r="C136" s="16" t="s">
        <v>8</v>
      </c>
      <c r="D136" s="15">
        <v>1</v>
      </c>
      <c r="E136" s="15"/>
      <c r="F136" s="15">
        <f t="shared" ref="F136" si="13">D136*E136</f>
        <v>0</v>
      </c>
      <c r="G136" s="15"/>
    </row>
    <row r="137" spans="1:7" s="5" customFormat="1" ht="16.2" thickBot="1">
      <c r="A137" s="78"/>
      <c r="B137" s="79"/>
      <c r="C137" s="80"/>
      <c r="D137" s="81"/>
      <c r="E137" s="81"/>
      <c r="F137" s="81"/>
    </row>
    <row r="138" spans="1:7" s="16" customFormat="1" ht="15.6">
      <c r="A138" s="13"/>
      <c r="B138" s="14" t="s">
        <v>110</v>
      </c>
      <c r="C138" s="37"/>
      <c r="D138" s="38"/>
      <c r="E138" s="38"/>
      <c r="F138" s="38">
        <f>SUM(F33:F136)</f>
        <v>0</v>
      </c>
    </row>
    <row r="139" spans="1:7" s="5" customFormat="1" ht="15.6">
      <c r="A139" s="25"/>
      <c r="B139" s="39"/>
      <c r="C139" s="26"/>
      <c r="D139" s="27"/>
      <c r="E139" s="27"/>
      <c r="F139" s="27"/>
    </row>
    <row r="140" spans="1:7" s="41" customFormat="1" ht="15.6">
      <c r="A140" s="40"/>
      <c r="D140" s="42"/>
      <c r="E140" s="42"/>
      <c r="F140" s="42"/>
    </row>
    <row r="141" spans="1:7" s="41" customFormat="1" ht="15.6">
      <c r="A141" s="40"/>
      <c r="D141" s="42"/>
      <c r="E141" s="42"/>
      <c r="F141" s="42"/>
    </row>
    <row r="142" spans="1:7" s="41" customFormat="1" ht="15.6">
      <c r="A142" s="43"/>
      <c r="C142" s="44"/>
      <c r="D142" s="45"/>
      <c r="E142" s="42"/>
      <c r="F142" s="42"/>
    </row>
    <row r="143" spans="1:7" s="41" customFormat="1" ht="15.6">
      <c r="A143" s="40"/>
      <c r="D143" s="42"/>
      <c r="E143" s="42"/>
      <c r="F143" s="42"/>
    </row>
    <row r="144" spans="1:7" s="41" customFormat="1" ht="15.6">
      <c r="A144" s="40"/>
      <c r="D144" s="42"/>
      <c r="E144" s="42"/>
      <c r="F144" s="42"/>
    </row>
  </sheetData>
  <mergeCells count="2">
    <mergeCell ref="A2:F2"/>
    <mergeCell ref="A3:F3"/>
  </mergeCells>
  <phoneticPr fontId="3" type="noConversion"/>
  <pageMargins left="0.59055118110236227" right="0.27559055118110237" top="0.35433070866141736" bottom="0.35433070866141736" header="0.31496062992125984" footer="0.19685039370078741"/>
  <pageSetup paperSize="9" scale="70" orientation="portrait" horizontalDpi="4294967293" verticalDpi="300" r:id="rId1"/>
  <headerFooter alignWithMargins="0">
    <oddFooter>&amp;Rstrana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 Maslina</vt:lpstr>
      <vt:lpstr>Sheet1</vt:lpstr>
    </vt:vector>
  </TitlesOfParts>
  <Company>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User</cp:lastModifiedBy>
  <cp:lastPrinted>2024-01-31T08:03:09Z</cp:lastPrinted>
  <dcterms:created xsi:type="dcterms:W3CDTF">2002-01-16T11:35:36Z</dcterms:created>
  <dcterms:modified xsi:type="dcterms:W3CDTF">2024-01-31T08:10:00Z</dcterms:modified>
</cp:coreProperties>
</file>